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A4A023AF-B9A1-4E37-AC7B-B9854BC74496}" xr6:coauthVersionLast="36" xr6:coauthVersionMax="47" xr10:uidLastSave="{00000000-0000-0000-0000-000000000000}"/>
  <bookViews>
    <workbookView xWindow="-28920" yWindow="-120" windowWidth="29040" windowHeight="15840" tabRatio="806" xr2:uid="{00000000-000D-0000-FFFF-FFFF00000000}"/>
  </bookViews>
  <sheets>
    <sheet name="SÚHRNNÝ ROZPOČET DIELA" sheetId="1" r:id="rId1"/>
    <sheet name="ČASTI STAVBY CELKOM" sheetId="2" r:id="rId2"/>
    <sheet name="VŠEOBECNÉ POLOŽKY CELKOM" sheetId="3" r:id="rId3"/>
    <sheet name="VP - Dokumentacia Zhotovitela" sheetId="14" r:id="rId4"/>
    <sheet name="VP - Zach. arch. výskum" sheetId="5" r:id="rId5"/>
    <sheet name="VP - Kybernetická bezpečnosť" sheetId="15" r:id="rId6"/>
  </sheets>
  <definedNames>
    <definedName name="_xlnm._FilterDatabase" localSheetId="1" hidden="1">'ČASTI STAVBY CELKOM'!$B$1:$B$299</definedName>
    <definedName name="_xlnm.Print_Titles" localSheetId="1">'ČASTI STAVBY CELKOM'!$1:$6</definedName>
    <definedName name="_xlnm.Print_Titles" localSheetId="3">'VP - Dokumentacia Zhotovitela'!$1:$7</definedName>
    <definedName name="_xlnm.Print_Area" localSheetId="4">'VP - Zach. arch. výskum'!$A$1:$G$22</definedName>
    <definedName name="_xlnm.Print_Area" localSheetId="2">'VŠEOBECNÉ POLOŽKY CELKOM'!$A$1:$G$48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4" i="15" l="1"/>
  <c r="F33" i="15"/>
  <c r="F32" i="15"/>
  <c r="F31" i="15"/>
  <c r="F30" i="15"/>
  <c r="F29" i="15"/>
  <c r="F28" i="15"/>
  <c r="F27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39" i="15" l="1"/>
  <c r="F33" i="3" s="1"/>
  <c r="G33" i="3" s="1"/>
  <c r="F37" i="15"/>
  <c r="H360" i="14" l="1"/>
  <c r="G360" i="14"/>
  <c r="F360" i="14"/>
  <c r="E360" i="14"/>
  <c r="H361" i="14" l="1"/>
  <c r="F8" i="3" s="1"/>
  <c r="G8" i="3" s="1"/>
  <c r="G11" i="5"/>
  <c r="G10" i="5"/>
  <c r="G9" i="5"/>
  <c r="G8" i="5"/>
  <c r="A8" i="5"/>
  <c r="A9" i="5" s="1"/>
  <c r="A10" i="5" s="1"/>
  <c r="A11" i="5" s="1"/>
  <c r="G7" i="5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8" i="3"/>
  <c r="G17" i="3"/>
  <c r="G16" i="3"/>
  <c r="G15" i="3"/>
  <c r="G14" i="3"/>
  <c r="G13" i="3"/>
  <c r="G12" i="3"/>
  <c r="G11" i="3"/>
  <c r="G10" i="3"/>
  <c r="G9" i="3"/>
  <c r="E291" i="2"/>
  <c r="C7" i="1" s="1"/>
  <c r="A128" i="2"/>
  <c r="A129" i="2" s="1"/>
  <c r="A130" i="2" s="1"/>
  <c r="A131" i="2" s="1"/>
  <c r="A132" i="2" s="1"/>
  <c r="A133" i="2" s="1"/>
  <c r="A134" i="2" s="1"/>
  <c r="A135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8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G12" i="5" l="1"/>
  <c r="F19" i="3" s="1"/>
  <c r="G19" i="3" s="1"/>
  <c r="G34" i="3" s="1"/>
  <c r="C8" i="1" l="1"/>
  <c r="C10" i="1" s="1"/>
  <c r="C11" i="1" s="1"/>
  <c r="C12" i="1" s="1"/>
</calcChain>
</file>

<file path=xl/sharedStrings.xml><?xml version="1.0" encoding="utf-8"?>
<sst xmlns="http://schemas.openxmlformats.org/spreadsheetml/2006/main" count="1816" uniqueCount="1059">
  <si>
    <t>Súhrnný rozpočet diela</t>
  </si>
  <si>
    <t>P.č.</t>
  </si>
  <si>
    <t>Popis položky</t>
  </si>
  <si>
    <t>Časti stavby - celkom</t>
  </si>
  <si>
    <t>Všeobecné položky - celkom</t>
  </si>
  <si>
    <t>Navrhovaná zmluvná cena (Akceptovaná zmluvná hodnota) bez DPH</t>
  </si>
  <si>
    <t>Navrhovaná zmluvná cena  (Akceptovaná zmluvná hodnota) s DPH</t>
  </si>
  <si>
    <t>sub</t>
  </si>
  <si>
    <t>Kód KP</t>
  </si>
  <si>
    <t>M.J.</t>
  </si>
  <si>
    <t>Množstvo</t>
  </si>
  <si>
    <t>Cena celkom               v € (bez DPH)</t>
  </si>
  <si>
    <t xml:space="preserve">45.00.00 </t>
  </si>
  <si>
    <t>VŠEOBECNÉ  POLOŽKY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</si>
  <si>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</si>
  <si>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</si>
  <si>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</si>
  <si>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</si>
  <si>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</si>
  <si>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</si>
  <si>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Informačné tabule</t>
  </si>
  <si>
    <t>Pamätná tabuľa</t>
  </si>
  <si>
    <t>Legenda:</t>
  </si>
  <si>
    <t>p.s.  -  predbežná suma</t>
  </si>
  <si>
    <t>kpl   -  komplet za poistenie Diela</t>
  </si>
  <si>
    <t>sub  - náklady na kompletné vyhotovenie v súlade so Zmluvou</t>
  </si>
  <si>
    <t>Počet hodín</t>
  </si>
  <si>
    <t>HZS</t>
  </si>
  <si>
    <t>HZS - hodinová zúčtovacia sadzba</t>
  </si>
  <si>
    <t>Výluky železníc</t>
  </si>
  <si>
    <t>Stavba :</t>
  </si>
  <si>
    <t>Sh</t>
  </si>
  <si>
    <t>Práce „žltý FIDIC“</t>
  </si>
  <si>
    <t>Sh- strojnohodina, priemerná cena nasadených strojov</t>
  </si>
  <si>
    <t>Stavba:</t>
  </si>
  <si>
    <t>ks</t>
  </si>
  <si>
    <t>Poznámky:</t>
  </si>
  <si>
    <t>deň</t>
  </si>
  <si>
    <t>ks - kus</t>
  </si>
  <si>
    <t>Propagačný bulletin</t>
  </si>
  <si>
    <t>Číslo časti stavby</t>
  </si>
  <si>
    <t>Názov časti stavby</t>
  </si>
  <si>
    <t>Merná jednotka</t>
  </si>
  <si>
    <t>Cena celkom                    v € (bez DPH)</t>
  </si>
  <si>
    <t>Časť stavby</t>
  </si>
  <si>
    <t>A</t>
  </si>
  <si>
    <t>B</t>
  </si>
  <si>
    <t>Cena celkom v €                      (bez DPH)</t>
  </si>
  <si>
    <t>Jednotková cena                        v € (bez DPH)</t>
  </si>
  <si>
    <t>Jednotková cena v € (bez DPH)</t>
  </si>
  <si>
    <t>Cena celkom v € za "ZÁCHRANNÝ ARCHEOLOGICKÝ VÝSKUM" (bez DPH)</t>
  </si>
  <si>
    <t>Cena celkom v € za "ČASTI STAVBY - CELKOM" bez DPH</t>
  </si>
  <si>
    <t>Cena celkom v € za "VŠEOBECNÉ POLOŽKY - CELKOM" bez DPH</t>
  </si>
  <si>
    <t>Všeobecné položky - Záchranný archeologický výskum</t>
  </si>
  <si>
    <t>VTD</t>
  </si>
  <si>
    <t>DSV</t>
  </si>
  <si>
    <t>GE-DSRS</t>
  </si>
  <si>
    <t>Zv. 3.1 - kap. 2.3.5</t>
  </si>
  <si>
    <t>Zv. 3.1 - kap. 2.3.6</t>
  </si>
  <si>
    <t>Zv. 3.1 - kap. 2.5</t>
  </si>
  <si>
    <t>Zv. 3.1 - kap. 2.6</t>
  </si>
  <si>
    <t>Sprievodná správa</t>
  </si>
  <si>
    <t>D</t>
  </si>
  <si>
    <t>E</t>
  </si>
  <si>
    <t>Cena celkom v € bez DPH</t>
  </si>
  <si>
    <t>M.j.</t>
  </si>
  <si>
    <t>sub - náklady na kompletné vyhotovenie v súlade so Zmluvou</t>
  </si>
  <si>
    <t>VTD - Výrobno-technická dokumentácia</t>
  </si>
  <si>
    <t>DSV - Kompletná Dokumentácia skutočného vyhotovenia okrem GE-DSRS</t>
  </si>
  <si>
    <t>GE-DSRS  -  Geodetická dokumentácia v rámci DSV</t>
  </si>
  <si>
    <t>F</t>
  </si>
  <si>
    <t xml:space="preserve"> - Predpokladané množstvá sú len orientačné a slúžia pre potreby verejnej súťaže. Zhotoviteľ môže fakturovať len skutočne vykonané práce, </t>
  </si>
  <si>
    <t>DSP v rozsahu DRS - kompletná Dokumentácia na stavebné povolenie v rozsahu Dokumentácie pre realizáciu stavby</t>
  </si>
  <si>
    <t>m - meter</t>
  </si>
  <si>
    <t>Robotníci</t>
  </si>
  <si>
    <t>Odborní pracovníci</t>
  </si>
  <si>
    <t>Technický pracovníci</t>
  </si>
  <si>
    <t>Zemný stroj</t>
  </si>
  <si>
    <t>Geofyzikálny prieskum</t>
  </si>
  <si>
    <t xml:space="preserve">   ktoré boli s objednávateľom vopred dohodnuté a písomne odsúhlasené.</t>
  </si>
  <si>
    <t xml:space="preserve"> - Uchádzač vypĺňa žltou farbou označené bunky.</t>
  </si>
  <si>
    <t xml:space="preserve"> - Uchádzač zadáva jednotkové ceny na 2 desatinné miesta.</t>
  </si>
  <si>
    <t xml:space="preserve"> - Uchádzač zadáva sumy na 2 desatinné miesta.</t>
  </si>
  <si>
    <t>t - tona</t>
  </si>
  <si>
    <t>Záchranný archeologický výskum</t>
  </si>
  <si>
    <t xml:space="preserve">011‐00 </t>
  </si>
  <si>
    <t xml:space="preserve">015‐00 </t>
  </si>
  <si>
    <t xml:space="preserve">020‐00 </t>
  </si>
  <si>
    <t xml:space="preserve">030‐00 </t>
  </si>
  <si>
    <t xml:space="preserve">031‐00 </t>
  </si>
  <si>
    <t xml:space="preserve">050‐00 </t>
  </si>
  <si>
    <t xml:space="preserve">051‐00 </t>
  </si>
  <si>
    <t xml:space="preserve">052‐00 </t>
  </si>
  <si>
    <t xml:space="preserve">053‐00 </t>
  </si>
  <si>
    <t xml:space="preserve">054‐00 </t>
  </si>
  <si>
    <t xml:space="preserve">101-00 </t>
  </si>
  <si>
    <t xml:space="preserve">101-01  </t>
  </si>
  <si>
    <t xml:space="preserve">102-00 </t>
  </si>
  <si>
    <t xml:space="preserve">104-00  </t>
  </si>
  <si>
    <t xml:space="preserve">112-00  </t>
  </si>
  <si>
    <t xml:space="preserve">113-00  </t>
  </si>
  <si>
    <t xml:space="preserve">114-00  </t>
  </si>
  <si>
    <t xml:space="preserve">115-00 </t>
  </si>
  <si>
    <t xml:space="preserve">121-00  </t>
  </si>
  <si>
    <t xml:space="preserve">123-00  </t>
  </si>
  <si>
    <t xml:space="preserve">124-00  </t>
  </si>
  <si>
    <t xml:space="preserve">130-10  </t>
  </si>
  <si>
    <t xml:space="preserve">130-20 </t>
  </si>
  <si>
    <t xml:space="preserve">130-30 </t>
  </si>
  <si>
    <t xml:space="preserve">131-00 </t>
  </si>
  <si>
    <t xml:space="preserve">132-00  </t>
  </si>
  <si>
    <t xml:space="preserve">133-00 </t>
  </si>
  <si>
    <t xml:space="preserve">134-10 </t>
  </si>
  <si>
    <t xml:space="preserve">134-20 </t>
  </si>
  <si>
    <t xml:space="preserve">135-00 </t>
  </si>
  <si>
    <t xml:space="preserve">170-00 </t>
  </si>
  <si>
    <t xml:space="preserve">171-00 </t>
  </si>
  <si>
    <t xml:space="preserve">172-00 </t>
  </si>
  <si>
    <t xml:space="preserve">201-00  </t>
  </si>
  <si>
    <t xml:space="preserve">202-00  </t>
  </si>
  <si>
    <t xml:space="preserve">203-00  </t>
  </si>
  <si>
    <t xml:space="preserve">204-00  </t>
  </si>
  <si>
    <t xml:space="preserve">212-00  </t>
  </si>
  <si>
    <t xml:space="preserve">213-00  </t>
  </si>
  <si>
    <t xml:space="preserve">214-00  </t>
  </si>
  <si>
    <t xml:space="preserve">216-02  </t>
  </si>
  <si>
    <t xml:space="preserve">218-00 </t>
  </si>
  <si>
    <t xml:space="preserve">219-00 </t>
  </si>
  <si>
    <t xml:space="preserve">220-00 </t>
  </si>
  <si>
    <t xml:space="preserve">232-00 </t>
  </si>
  <si>
    <t xml:space="preserve">233-00 </t>
  </si>
  <si>
    <t xml:space="preserve">243-00 </t>
  </si>
  <si>
    <t xml:space="preserve">248-00  </t>
  </si>
  <si>
    <t xml:space="preserve">301-00 </t>
  </si>
  <si>
    <t xml:space="preserve">302-00 </t>
  </si>
  <si>
    <t xml:space="preserve">303-00 </t>
  </si>
  <si>
    <t xml:space="preserve">304-00 </t>
  </si>
  <si>
    <t xml:space="preserve">305-00 </t>
  </si>
  <si>
    <t>306-00</t>
  </si>
  <si>
    <t xml:space="preserve">307-00 </t>
  </si>
  <si>
    <t xml:space="preserve">310-00 </t>
  </si>
  <si>
    <t xml:space="preserve">311-00 </t>
  </si>
  <si>
    <t xml:space="preserve">330-01 </t>
  </si>
  <si>
    <t xml:space="preserve">330-02 </t>
  </si>
  <si>
    <t xml:space="preserve">330-11 </t>
  </si>
  <si>
    <t xml:space="preserve">330-21 </t>
  </si>
  <si>
    <t xml:space="preserve">330-31 </t>
  </si>
  <si>
    <t xml:space="preserve">330-34 </t>
  </si>
  <si>
    <t xml:space="preserve">330-35 </t>
  </si>
  <si>
    <t xml:space="preserve">330-36 </t>
  </si>
  <si>
    <t xml:space="preserve">330-37 </t>
  </si>
  <si>
    <t xml:space="preserve">330-38 </t>
  </si>
  <si>
    <t xml:space="preserve">330-39 </t>
  </si>
  <si>
    <t xml:space="preserve">330-40 </t>
  </si>
  <si>
    <t xml:space="preserve">330-41 </t>
  </si>
  <si>
    <t xml:space="preserve">330-42 </t>
  </si>
  <si>
    <t xml:space="preserve">330-43 </t>
  </si>
  <si>
    <t xml:space="preserve">330-44 </t>
  </si>
  <si>
    <t xml:space="preserve">330-45 </t>
  </si>
  <si>
    <t xml:space="preserve">330-46 </t>
  </si>
  <si>
    <t xml:space="preserve">330-47 </t>
  </si>
  <si>
    <t xml:space="preserve">330-48 </t>
  </si>
  <si>
    <t xml:space="preserve">330-49 </t>
  </si>
  <si>
    <t xml:space="preserve">330-51 </t>
  </si>
  <si>
    <t xml:space="preserve">330-52 </t>
  </si>
  <si>
    <t xml:space="preserve">330-53 </t>
  </si>
  <si>
    <t xml:space="preserve">330-54 </t>
  </si>
  <si>
    <t xml:space="preserve">330-55 </t>
  </si>
  <si>
    <t xml:space="preserve">330-56 </t>
  </si>
  <si>
    <t>330-57</t>
  </si>
  <si>
    <t>330-58</t>
  </si>
  <si>
    <t xml:space="preserve">330-61 </t>
  </si>
  <si>
    <t>330-62 </t>
  </si>
  <si>
    <t xml:space="preserve">330-63 </t>
  </si>
  <si>
    <t xml:space="preserve">330-66 </t>
  </si>
  <si>
    <t xml:space="preserve">330-67 </t>
  </si>
  <si>
    <t xml:space="preserve">330-68 </t>
  </si>
  <si>
    <t xml:space="preserve">330-69 </t>
  </si>
  <si>
    <t xml:space="preserve">330-71 </t>
  </si>
  <si>
    <t xml:space="preserve">330-72 </t>
  </si>
  <si>
    <t xml:space="preserve">330-31.11 </t>
  </si>
  <si>
    <t xml:space="preserve">330-31.12 </t>
  </si>
  <si>
    <t xml:space="preserve">330-34.11 </t>
  </si>
  <si>
    <t xml:space="preserve">330-35.11 </t>
  </si>
  <si>
    <t xml:space="preserve">330-35.12 </t>
  </si>
  <si>
    <t xml:space="preserve">330-36.11 </t>
  </si>
  <si>
    <t xml:space="preserve">330-36.12 </t>
  </si>
  <si>
    <t xml:space="preserve">330-36.13 </t>
  </si>
  <si>
    <t>330-36.14</t>
  </si>
  <si>
    <t xml:space="preserve">330-36.15 </t>
  </si>
  <si>
    <t xml:space="preserve">330-36.16 </t>
  </si>
  <si>
    <t xml:space="preserve">330-36.17 </t>
  </si>
  <si>
    <t>330-37.11 </t>
  </si>
  <si>
    <t xml:space="preserve">330-38.11 </t>
  </si>
  <si>
    <t xml:space="preserve">330-39.11 </t>
  </si>
  <si>
    <t xml:space="preserve">330-41.11 </t>
  </si>
  <si>
    <t xml:space="preserve">330-42.12 </t>
  </si>
  <si>
    <t xml:space="preserve">330-44.11 </t>
  </si>
  <si>
    <t xml:space="preserve">330-46.11 </t>
  </si>
  <si>
    <t xml:space="preserve">330-49.11 </t>
  </si>
  <si>
    <t xml:space="preserve">340-02 </t>
  </si>
  <si>
    <t xml:space="preserve">340-11 </t>
  </si>
  <si>
    <t xml:space="preserve">340-31 </t>
  </si>
  <si>
    <t xml:space="preserve">340-32 </t>
  </si>
  <si>
    <t xml:space="preserve">340-51 </t>
  </si>
  <si>
    <t xml:space="preserve">340-52 </t>
  </si>
  <si>
    <t xml:space="preserve">340-57 </t>
  </si>
  <si>
    <t xml:space="preserve">340-64 </t>
  </si>
  <si>
    <t xml:space="preserve">340-69 </t>
  </si>
  <si>
    <t xml:space="preserve">340-71  </t>
  </si>
  <si>
    <t xml:space="preserve">340-72  </t>
  </si>
  <si>
    <t xml:space="preserve">350-02 </t>
  </si>
  <si>
    <t xml:space="preserve">350-11 </t>
  </si>
  <si>
    <t xml:space="preserve">350-31 </t>
  </si>
  <si>
    <t xml:space="preserve">350-51 </t>
  </si>
  <si>
    <t xml:space="preserve">350-52 </t>
  </si>
  <si>
    <t xml:space="preserve">350-57 </t>
  </si>
  <si>
    <t xml:space="preserve">350-64 </t>
  </si>
  <si>
    <t xml:space="preserve">350-69 </t>
  </si>
  <si>
    <t xml:space="preserve">350-71 </t>
  </si>
  <si>
    <t xml:space="preserve">350-72 </t>
  </si>
  <si>
    <t xml:space="preserve">350-31.11 </t>
  </si>
  <si>
    <t xml:space="preserve">401-10 </t>
  </si>
  <si>
    <t xml:space="preserve">401-11 </t>
  </si>
  <si>
    <t xml:space="preserve">401-20 </t>
  </si>
  <si>
    <t xml:space="preserve">401-21 </t>
  </si>
  <si>
    <t xml:space="preserve">401-30 </t>
  </si>
  <si>
    <t xml:space="preserve">401-31 </t>
  </si>
  <si>
    <t xml:space="preserve">401-32 </t>
  </si>
  <si>
    <t xml:space="preserve">402-00 </t>
  </si>
  <si>
    <t xml:space="preserve">403-00 </t>
  </si>
  <si>
    <t xml:space="preserve">404-10 </t>
  </si>
  <si>
    <t xml:space="preserve">404-11 </t>
  </si>
  <si>
    <t xml:space="preserve">405-00 </t>
  </si>
  <si>
    <t xml:space="preserve">406-10 </t>
  </si>
  <si>
    <t xml:space="preserve">406-20 </t>
  </si>
  <si>
    <t xml:space="preserve">407-10 </t>
  </si>
  <si>
    <t xml:space="preserve">408-00 </t>
  </si>
  <si>
    <t xml:space="preserve">401-00.11 </t>
  </si>
  <si>
    <t xml:space="preserve">401-00.12 </t>
  </si>
  <si>
    <t xml:space="preserve">401-00.13 </t>
  </si>
  <si>
    <t xml:space="preserve">401-00.14 </t>
  </si>
  <si>
    <t xml:space="preserve">401-00.15 </t>
  </si>
  <si>
    <t xml:space="preserve">401-00.16 </t>
  </si>
  <si>
    <t xml:space="preserve">401-00.17 </t>
  </si>
  <si>
    <t xml:space="preserve">401-00.18 </t>
  </si>
  <si>
    <t xml:space="preserve">401-00.19 </t>
  </si>
  <si>
    <t xml:space="preserve">401-00.20 </t>
  </si>
  <si>
    <t xml:space="preserve">401-00.21 </t>
  </si>
  <si>
    <t xml:space="preserve">401-00.22 </t>
  </si>
  <si>
    <t xml:space="preserve">401-00.23 </t>
  </si>
  <si>
    <t xml:space="preserve">401-00.24 </t>
  </si>
  <si>
    <t xml:space="preserve">401-00.25 </t>
  </si>
  <si>
    <t xml:space="preserve">401-00.26 </t>
  </si>
  <si>
    <t xml:space="preserve">401-00.27 </t>
  </si>
  <si>
    <t xml:space="preserve">401-00.28 </t>
  </si>
  <si>
    <t xml:space="preserve">401-00.29 </t>
  </si>
  <si>
    <t xml:space="preserve">451-10 </t>
  </si>
  <si>
    <t xml:space="preserve">451-11 </t>
  </si>
  <si>
    <t xml:space="preserve">451-20 </t>
  </si>
  <si>
    <t xml:space="preserve">451-21 </t>
  </si>
  <si>
    <t xml:space="preserve">451-30 </t>
  </si>
  <si>
    <t xml:space="preserve">451-31 </t>
  </si>
  <si>
    <t xml:space="preserve">451-32 </t>
  </si>
  <si>
    <t xml:space="preserve">452-00 </t>
  </si>
  <si>
    <t xml:space="preserve">453-00 </t>
  </si>
  <si>
    <t xml:space="preserve">454-10 </t>
  </si>
  <si>
    <t xml:space="preserve">454-11 </t>
  </si>
  <si>
    <t xml:space="preserve">455-00 </t>
  </si>
  <si>
    <t xml:space="preserve">456-10 </t>
  </si>
  <si>
    <t xml:space="preserve">456-20 </t>
  </si>
  <si>
    <t xml:space="preserve">457-10 </t>
  </si>
  <si>
    <t xml:space="preserve">458-00 </t>
  </si>
  <si>
    <t xml:space="preserve">451-00.11 </t>
  </si>
  <si>
    <t xml:space="preserve">451-00.12 </t>
  </si>
  <si>
    <t xml:space="preserve">451-00.13 </t>
  </si>
  <si>
    <t xml:space="preserve">451-00.14 </t>
  </si>
  <si>
    <t xml:space="preserve">451-00.15 </t>
  </si>
  <si>
    <t xml:space="preserve">451-00.16 </t>
  </si>
  <si>
    <t xml:space="preserve">451-00.17 </t>
  </si>
  <si>
    <t xml:space="preserve">451-00.18 </t>
  </si>
  <si>
    <t xml:space="preserve">451-00.19 </t>
  </si>
  <si>
    <t xml:space="preserve">451-00.20 </t>
  </si>
  <si>
    <t xml:space="preserve">451-00.21 </t>
  </si>
  <si>
    <t xml:space="preserve">451-00.22 </t>
  </si>
  <si>
    <t xml:space="preserve">451-00.23 </t>
  </si>
  <si>
    <t xml:space="preserve">451-00.24 </t>
  </si>
  <si>
    <t xml:space="preserve">451-00.25 </t>
  </si>
  <si>
    <t xml:space="preserve">451-00.26 </t>
  </si>
  <si>
    <t xml:space="preserve">451-00.27 </t>
  </si>
  <si>
    <t xml:space="preserve">451-00.28 </t>
  </si>
  <si>
    <t xml:space="preserve">451-00.29 </t>
  </si>
  <si>
    <t xml:space="preserve">501-01 </t>
  </si>
  <si>
    <t xml:space="preserve">501-02 </t>
  </si>
  <si>
    <t xml:space="preserve">501-03 </t>
  </si>
  <si>
    <t xml:space="preserve">502-00 </t>
  </si>
  <si>
    <t xml:space="preserve">504-00 </t>
  </si>
  <si>
    <t xml:space="preserve">505-00 </t>
  </si>
  <si>
    <t xml:space="preserve">506-00 </t>
  </si>
  <si>
    <t xml:space="preserve">511-00 </t>
  </si>
  <si>
    <t xml:space="preserve">512-01 </t>
  </si>
  <si>
    <t xml:space="preserve">512-02 </t>
  </si>
  <si>
    <t xml:space="preserve">513-00 </t>
  </si>
  <si>
    <t xml:space="preserve">520-10 </t>
  </si>
  <si>
    <t xml:space="preserve">520-11 </t>
  </si>
  <si>
    <t xml:space="preserve">530-10 </t>
  </si>
  <si>
    <t xml:space="preserve">530-11 </t>
  </si>
  <si>
    <t xml:space="preserve">561-00 </t>
  </si>
  <si>
    <t xml:space="preserve">601-00 </t>
  </si>
  <si>
    <t xml:space="preserve">602-00 </t>
  </si>
  <si>
    <t xml:space="preserve">603-00 </t>
  </si>
  <si>
    <t xml:space="preserve">611-00 </t>
  </si>
  <si>
    <t xml:space="preserve">612-00 </t>
  </si>
  <si>
    <t xml:space="preserve">613-00 </t>
  </si>
  <si>
    <t xml:space="preserve">614-00 </t>
  </si>
  <si>
    <t xml:space="preserve">615-00 </t>
  </si>
  <si>
    <t xml:space="preserve">616-00 </t>
  </si>
  <si>
    <t xml:space="preserve">620-11 </t>
  </si>
  <si>
    <t xml:space="preserve">621-10 </t>
  </si>
  <si>
    <t xml:space="preserve">622-00 </t>
  </si>
  <si>
    <t xml:space="preserve">623-00 </t>
  </si>
  <si>
    <t xml:space="preserve">632-00 </t>
  </si>
  <si>
    <t xml:space="preserve">633-00 </t>
  </si>
  <si>
    <t xml:space="preserve">634-00 </t>
  </si>
  <si>
    <t xml:space="preserve">635-00 </t>
  </si>
  <si>
    <t xml:space="preserve">650-00 </t>
  </si>
  <si>
    <t xml:space="preserve">650-00.11 </t>
  </si>
  <si>
    <t xml:space="preserve">660-00 </t>
  </si>
  <si>
    <t xml:space="preserve">661-00 </t>
  </si>
  <si>
    <t xml:space="preserve">662-00 </t>
  </si>
  <si>
    <t xml:space="preserve">663-00 </t>
  </si>
  <si>
    <t xml:space="preserve">664-00 </t>
  </si>
  <si>
    <t xml:space="preserve">665-00 </t>
  </si>
  <si>
    <t xml:space="preserve">666-00 </t>
  </si>
  <si>
    <t xml:space="preserve">667-00 </t>
  </si>
  <si>
    <t xml:space="preserve">668-00 </t>
  </si>
  <si>
    <t xml:space="preserve">669-00 </t>
  </si>
  <si>
    <t xml:space="preserve">701-00 </t>
  </si>
  <si>
    <t xml:space="preserve">702-00 </t>
  </si>
  <si>
    <t xml:space="preserve">750-00 </t>
  </si>
  <si>
    <t xml:space="preserve">751-00 </t>
  </si>
  <si>
    <t xml:space="preserve">752-01 </t>
  </si>
  <si>
    <t xml:space="preserve">752-02 </t>
  </si>
  <si>
    <t xml:space="preserve">752-03 </t>
  </si>
  <si>
    <t xml:space="preserve">753-00 </t>
  </si>
  <si>
    <t xml:space="preserve">754-00 </t>
  </si>
  <si>
    <t xml:space="preserve">755-01 </t>
  </si>
  <si>
    <t xml:space="preserve">755-02 </t>
  </si>
  <si>
    <t xml:space="preserve">756-00 </t>
  </si>
  <si>
    <t xml:space="preserve">758-01 </t>
  </si>
  <si>
    <t xml:space="preserve">758-02 </t>
  </si>
  <si>
    <t xml:space="preserve">758-03 </t>
  </si>
  <si>
    <t xml:space="preserve">759-00 </t>
  </si>
  <si>
    <t xml:space="preserve">760-00 </t>
  </si>
  <si>
    <t xml:space="preserve">761-00 </t>
  </si>
  <si>
    <t xml:space="preserve">801-00  </t>
  </si>
  <si>
    <t xml:space="preserve">820-00  </t>
  </si>
  <si>
    <t xml:space="preserve">821-00  </t>
  </si>
  <si>
    <t xml:space="preserve">822-00  </t>
  </si>
  <si>
    <t>Demolácia objektov na existujúcej diaľnici D1</t>
  </si>
  <si>
    <t>Príprava pozemkov</t>
  </si>
  <si>
    <t>Úprava plôch pre zariadenie staveniska</t>
  </si>
  <si>
    <t>Rekultivácia dočasne zabratých plôch</t>
  </si>
  <si>
    <t>Rekultivácia opusteného úseku na existujúcej diaľnici D1</t>
  </si>
  <si>
    <t>Vegetačné úpravy diaľnice D1</t>
  </si>
  <si>
    <t>Vegetačné úpravy križovatky Turany 2</t>
  </si>
  <si>
    <t>Vegetačné úpravy križovatky Hubová</t>
  </si>
  <si>
    <t>Vegetačné úpravy ekoduktu 202‐00</t>
  </si>
  <si>
    <t>Vegetačné úpravy ekoduktu 216‐02</t>
  </si>
  <si>
    <t>Diaľnica D1</t>
  </si>
  <si>
    <t>Dopravné značenie a dopravno-prevádzkové stavy</t>
  </si>
  <si>
    <t>Križovatka Turany 2</t>
  </si>
  <si>
    <t>Križovatkové vetvy – križovatka Hubová</t>
  </si>
  <si>
    <t>Úprava cesty I/18 pri Stankovanoch</t>
  </si>
  <si>
    <t>Úprava cesty I/18 pri SSÚD Švošov</t>
  </si>
  <si>
    <t>Úprava cesty I/18 pri križovatke Hubová</t>
  </si>
  <si>
    <t>Úprava cesty I/18 pri križovatke Turany</t>
  </si>
  <si>
    <t>Preložka poľnej cesty v km 1,900 D1 vpravo</t>
  </si>
  <si>
    <t>Preložka poľnej cesty v km 2,232 D1</t>
  </si>
  <si>
    <t>Preložka poľnej cesty v km 3,100 – 3,300 D1 vpravo</t>
  </si>
  <si>
    <t>Prístupová cesta k západnému portálu tunela Havran v km 9,685 D1, časť A</t>
  </si>
  <si>
    <t xml:space="preserve">Prístupová cesta k západnému portálu tunela Havran v km 9,685 D1, časť B </t>
  </si>
  <si>
    <t>Úprava cesty III/2211</t>
  </si>
  <si>
    <t>Prístupová komunikácia k východnému portálu tunela Korbeľka</t>
  </si>
  <si>
    <t>Prístupová cesta k západnému portálu tunela Korbeľka v km 3,300 vľavo</t>
  </si>
  <si>
    <t>Prístupová cesta k SSÚD Švošov</t>
  </si>
  <si>
    <t>Úprava poľnej cesty pri moste 219-00</t>
  </si>
  <si>
    <t>Úprava poľnej cesty pri SSÚD Švošov</t>
  </si>
  <si>
    <t>Úprava poľnej cesty v km 13,100 D1</t>
  </si>
  <si>
    <t>Úprava lesnej cesty v km 3,400 D1</t>
  </si>
  <si>
    <t>Preložka lesnej cesty v km 9,644 D1</t>
  </si>
  <si>
    <t xml:space="preserve">Úprava lesnej cesty v km 9,200 D1 </t>
  </si>
  <si>
    <t>Most na vetve “V“ križovatky Turany 2</t>
  </si>
  <si>
    <t>Ekodukt nad diaľnicou v km 1,267</t>
  </si>
  <si>
    <t xml:space="preserve">Most nad štrkoviskom Bôr v km 2,280 </t>
  </si>
  <si>
    <t xml:space="preserve">Most na diaľnici nad Váhom v km 3,076  </t>
  </si>
  <si>
    <t>Most „Stankovany“ na diaľnici v km 9,475</t>
  </si>
  <si>
    <t>Most „Hubová“ na diaľnici v km 13,270</t>
  </si>
  <si>
    <t>Most nad traťou ŽSR na obslužnej komunikácii</t>
  </si>
  <si>
    <t xml:space="preserve">Ekodukt nad cestou I/18 </t>
  </si>
  <si>
    <t>Most cez Váh na prístupovej ceste v Stankovanoch</t>
  </si>
  <si>
    <t>Most cez Váh na prístupovej ceste k SSÚD Švošov</t>
  </si>
  <si>
    <t>Dočasný most cez Váh k tunelu Korbeľka v Krpeľanoch</t>
  </si>
  <si>
    <t>Rekonštrukcia oporného múru na ceste I/18 pri moste na SSÚD Švošov</t>
  </si>
  <si>
    <t xml:space="preserve">Ochranné opatrenia na ceste I/18 pri moste na SSÚD Švošov </t>
  </si>
  <si>
    <t>Zárubný múr v km 0,151 000 P2 – 0,048 000 P3</t>
  </si>
  <si>
    <t>Zárubný múr v km 12,515 – 12,730 D1 vľavo</t>
  </si>
  <si>
    <t>Protihluková stena Nolčovo</t>
  </si>
  <si>
    <t>Protihluková stena Krpeľany 1</t>
  </si>
  <si>
    <t>Protihluková stena Krpeľany 2</t>
  </si>
  <si>
    <t>Protihluková stena na privádzači</t>
  </si>
  <si>
    <t>Protihluková stena Stankovany 1</t>
  </si>
  <si>
    <t>Protihluková stena Stankovany 2</t>
  </si>
  <si>
    <t>Protihluková stena Švošov</t>
  </si>
  <si>
    <t>Oplotenie diaľnice</t>
  </si>
  <si>
    <t>Zábrany proti vtákom</t>
  </si>
  <si>
    <t>Areál SSÚD Švošov – Stavebná časť</t>
  </si>
  <si>
    <t>Terénne úpravy</t>
  </si>
  <si>
    <t>Sadovnícke úpravy SSÚD</t>
  </si>
  <si>
    <t xml:space="preserve">Komunikácie a spevnené plochy SSÚD </t>
  </si>
  <si>
    <t xml:space="preserve">Oporný múr </t>
  </si>
  <si>
    <t>Prevádzková budova SSÚD</t>
  </si>
  <si>
    <t>Váha</t>
  </si>
  <si>
    <t>ČSPH</t>
  </si>
  <si>
    <t>Udržovňa vozidiel a mechanizmov</t>
  </si>
  <si>
    <t xml:space="preserve">Prístrešky pre značky, pluhy, radlice </t>
  </si>
  <si>
    <t xml:space="preserve">Prístrešky pre signalizačné vozíky </t>
  </si>
  <si>
    <t>Sklad posypového materiálu</t>
  </si>
  <si>
    <t>Garáže pre vozidlá</t>
  </si>
  <si>
    <t>Garáže pre sypače</t>
  </si>
  <si>
    <t xml:space="preserve">Prístrešky pre  nadstavby sypačov, pluhy, radlice </t>
  </si>
  <si>
    <t>Prístrešky pre Unimogy, traktory, prívesy, kosačky</t>
  </si>
  <si>
    <t xml:space="preserve">Silá na soľ, príprava soľanky </t>
  </si>
  <si>
    <t>Sklad inertného materiálu</t>
  </si>
  <si>
    <t xml:space="preserve">Sklad odpadov </t>
  </si>
  <si>
    <t>Šrotovisko</t>
  </si>
  <si>
    <t>Oplotenie areálu</t>
  </si>
  <si>
    <t xml:space="preserve">Požiarna nádrž a čerpacia stanica vody </t>
  </si>
  <si>
    <t>Areálová kanalizácia splašková a ČSOV</t>
  </si>
  <si>
    <t>Areálová kanalizácia dažďová a ORL</t>
  </si>
  <si>
    <t>Areálová kanalizácia dažďová zo striech</t>
  </si>
  <si>
    <t>Areálová kanalizácia jednotná a výustný objekt</t>
  </si>
  <si>
    <t>Areálový rozvod úžitkovej a požiarnej vody</t>
  </si>
  <si>
    <t>Odberný objekt úžitkovej vody</t>
  </si>
  <si>
    <t xml:space="preserve">Areálový vodovod pitný </t>
  </si>
  <si>
    <t xml:space="preserve">Vodovodná prípojka pre SSÚD </t>
  </si>
  <si>
    <t>Vonkajšie silnoprúdové rozvody</t>
  </si>
  <si>
    <t>Vonkajšie osvetlenie</t>
  </si>
  <si>
    <t xml:space="preserve">Kiosková trafostanica </t>
  </si>
  <si>
    <t>Vonkajšie slaboprúdové rozvody</t>
  </si>
  <si>
    <t>Vonkajšie rozvody EPS</t>
  </si>
  <si>
    <t>Zabezpečovací systém</t>
  </si>
  <si>
    <t xml:space="preserve">Telefónna prípojka pre SSÚD </t>
  </si>
  <si>
    <t>Úložisko propánu pre SSÚD</t>
  </si>
  <si>
    <t>Areálový STL plynovod pre SSÚD</t>
  </si>
  <si>
    <t>Areál SSÚD Švošov – Prevádzkové súbory</t>
  </si>
  <si>
    <t xml:space="preserve">Operátorské pracovisko Švošov </t>
  </si>
  <si>
    <t>Vstup do areálu SSÚD</t>
  </si>
  <si>
    <t>Váha – strojná časť</t>
  </si>
  <si>
    <t>ČSPH – strojná časť</t>
  </si>
  <si>
    <t>ČSPH - Prevádzkový rozvod silnoprúdu</t>
  </si>
  <si>
    <t>Umývanie vozidiel a ČOV</t>
  </si>
  <si>
    <t>Údržba vozidiel a mechanizmov</t>
  </si>
  <si>
    <t>Dielenské zázemie</t>
  </si>
  <si>
    <t>Kompresorová stanica a rozvod stlač. vzduchu</t>
  </si>
  <si>
    <t>Údržba vozidiel a mechanizmov - Prevádzkový rozvod silnoprúdu</t>
  </si>
  <si>
    <t>Náhradný zdroj prúdu – strojná časť</t>
  </si>
  <si>
    <t>Náhradný zdroj a hlavný rozvádzač - Prevádzkový rozvod silnoprúdu</t>
  </si>
  <si>
    <t>Skladovanie značiek a hutného materiálu</t>
  </si>
  <si>
    <t>Nabíjanie signalizačných vozíkov</t>
  </si>
  <si>
    <t>Skladovanie voľne ložených posypových materiálov</t>
  </si>
  <si>
    <t>Garážovanie vozidiel</t>
  </si>
  <si>
    <t>Sklad plynov a prístrešky</t>
  </si>
  <si>
    <t>Príprava soľanky a silá na soľ</t>
  </si>
  <si>
    <t>Skladovanie odpadov</t>
  </si>
  <si>
    <t>Požiarna nádrž a čerpacia stanica vody - strojná časť</t>
  </si>
  <si>
    <t>Areál DO PZ Švošov – Stavebné objekty</t>
  </si>
  <si>
    <t xml:space="preserve">Sadovnícke úpravy DO PZ </t>
  </si>
  <si>
    <t xml:space="preserve">Komunikácie a spevnené plochy DO PZ </t>
  </si>
  <si>
    <t>Prevádzková budova DO PZ</t>
  </si>
  <si>
    <t>Prístrešok pre havarované vozidlá</t>
  </si>
  <si>
    <t>Areálová kanalizácia dažďová DO PZ</t>
  </si>
  <si>
    <t>Areálová kanalizácia splašková DO PZ</t>
  </si>
  <si>
    <t>Vodovodná prípojka pre DO PZ</t>
  </si>
  <si>
    <t>Káblová prípojka NN pre DO PZ</t>
  </si>
  <si>
    <t>Telefónna prípojka pre DO PZ</t>
  </si>
  <si>
    <t>Úložisko propánu pre DO PZ</t>
  </si>
  <si>
    <t>Areálový STL plynovod pre DO PZ</t>
  </si>
  <si>
    <t>Areál HaZZ Švošov – Stavebné objekty</t>
  </si>
  <si>
    <t xml:space="preserve">Sadovnícke úpravy HaZZ  </t>
  </si>
  <si>
    <t>Komunikácie a spevnené plochy HaZZ</t>
  </si>
  <si>
    <t>Prevádzková budova HaZZ</t>
  </si>
  <si>
    <t>Areálová kanalizácia dažďová HaZZ</t>
  </si>
  <si>
    <t>Areálová kanalizácia splašková HaZZ</t>
  </si>
  <si>
    <t>Vodovodná prípojka pre HaZZ</t>
  </si>
  <si>
    <t>Káblová prípojka NN pre HaZZ</t>
  </si>
  <si>
    <t>Telefónna prípojka pre HaZZ</t>
  </si>
  <si>
    <t>Úložisko propánu pre HaZZ</t>
  </si>
  <si>
    <t>Areálový STL plynovod pre HaZZ</t>
  </si>
  <si>
    <t xml:space="preserve">Areál HaZZ Švošov – Prevádzkový súbor </t>
  </si>
  <si>
    <t>Technologické vybavenie PB HaZZ</t>
  </si>
  <si>
    <t>Tunel Korbeľka - Stavebná časť</t>
  </si>
  <si>
    <t>Západný portál</t>
  </si>
  <si>
    <t>Východný portál</t>
  </si>
  <si>
    <t>Hĺbený ľavý - pravý tunel, západný portál</t>
  </si>
  <si>
    <t>Hĺbený ľavý - pravý tunel, východný portál</t>
  </si>
  <si>
    <t>Razený tunel - ľavá tunelová rúra</t>
  </si>
  <si>
    <t>Razený tunel - pravá tunelová rúra</t>
  </si>
  <si>
    <t>Priečne prepojenia</t>
  </si>
  <si>
    <t>Vozovka a chodníky</t>
  </si>
  <si>
    <t>Stavebné úpravy</t>
  </si>
  <si>
    <t>Portálová budova ZP</t>
  </si>
  <si>
    <t>Portálová budova VP</t>
  </si>
  <si>
    <t>Káblové trasy VP a ZP</t>
  </si>
  <si>
    <t>Odvodnenie vozovky</t>
  </si>
  <si>
    <t>Drenážne odvodnenie tunela</t>
  </si>
  <si>
    <t>Požiarny vodovod</t>
  </si>
  <si>
    <t>Zachytenie pitnej horninovej vody z tunela</t>
  </si>
  <si>
    <t>Tunel Korbeľka - Prevádzkové súbory</t>
  </si>
  <si>
    <t>Osvetlenie tunela vrátane portálových úsekov</t>
  </si>
  <si>
    <t xml:space="preserve">Vetranie tunela </t>
  </si>
  <si>
    <t>Vetranie priečnych prepojení a podružných rozvodní</t>
  </si>
  <si>
    <t xml:space="preserve">Meranie fyzikálnych veličín </t>
  </si>
  <si>
    <t>Elektrická požiarna signalizácia - EPS</t>
  </si>
  <si>
    <t>Uzavretý televízny okruh a videodetekcia</t>
  </si>
  <si>
    <t>Oznamovacie okruhy</t>
  </si>
  <si>
    <t>Centrálny riadiaci systém, vrátane EZS</t>
  </si>
  <si>
    <t>Riadiaci systém dopravy</t>
  </si>
  <si>
    <t>Dopravné značenie a dopravné zariadenia</t>
  </si>
  <si>
    <t>Operátorské pracovisko</t>
  </si>
  <si>
    <t xml:space="preserve">Zariadenie núdzového volania - SOS </t>
  </si>
  <si>
    <t>Rádiové spojenie a dopravné rádio</t>
  </si>
  <si>
    <t>Tunelový rozhlas</t>
  </si>
  <si>
    <t>Dispečerský telefón</t>
  </si>
  <si>
    <t>Napájanie tunela elektrickou energiou - časť VN</t>
  </si>
  <si>
    <t>Napájanie tunela elektrickou energiou - časť NN</t>
  </si>
  <si>
    <t>Náhradný zdroj elektrickej energie</t>
  </si>
  <si>
    <t>Systém uzemnenia a ochrana pred účinkami blesku</t>
  </si>
  <si>
    <t>Tunel Havran - Stavebná časť</t>
  </si>
  <si>
    <t>Tunel Havran - Prevádzkové súbory</t>
  </si>
  <si>
    <t>Stavebné objekty</t>
  </si>
  <si>
    <t xml:space="preserve">Kanalizácia ďiaľnice – úsek č.1  v km 0,000 - 3,240 D1 </t>
  </si>
  <si>
    <t>Kanalizácia ďiaľnice – úsek č.2  v km 9,280 - 9,673  D1</t>
  </si>
  <si>
    <t>Kanalizácia ďiaľnice – úsek č.3  v km 12,520 - 13,510 D1</t>
  </si>
  <si>
    <t>ORL na ceste I/18 pri moste na SSÚD Švošov</t>
  </si>
  <si>
    <t>Preložka výtlačnej kanalizácie DN 150  v km 0,938 - 1,509 D1</t>
  </si>
  <si>
    <t xml:space="preserve">Preložka výtlačnej kanalizácie  HDPE DN 150 pri objekte 102-00 </t>
  </si>
  <si>
    <t>Preložka výtlačnej kanalizácie HDPE  DN 150  v km 9,470 D1</t>
  </si>
  <si>
    <t xml:space="preserve">Úprava vodovodu HDPE-D 225 pri objekte 123-00 </t>
  </si>
  <si>
    <t>Úprava vodovodu DN 100 úsek 1 v km 3,185 D1</t>
  </si>
  <si>
    <t>Úprava vodovodu DN 100 úsek 2 pri objekte 124-00</t>
  </si>
  <si>
    <t>Preložka vodovodu HDPE-D 225 pri objekte 132-00</t>
  </si>
  <si>
    <t>Vodovodná prípojka VP tunela Korbeľka</t>
  </si>
  <si>
    <t>Vodovodná prípojka ZP tunela Korbeľka</t>
  </si>
  <si>
    <t>Vodovodná prípojka VP tunela Havran</t>
  </si>
  <si>
    <t>Vodovodná prípojka ZP tunela Havran</t>
  </si>
  <si>
    <t>Úprava rieky Váh pri dočasnom moste 220-00</t>
  </si>
  <si>
    <t>Preložka vedenia 2x110 kV č. 7856/7857 v km 0,600 D1</t>
  </si>
  <si>
    <t>Preložka 2x220 kV vedenia č. 281/282, km 12,700 D1</t>
  </si>
  <si>
    <t>Preložka vedenia 2x110 kV č. 7856/7857 v lokalite Švošov</t>
  </si>
  <si>
    <t>Preložka VN vedenia v km 0,500 D1</t>
  </si>
  <si>
    <t>Preložka VN vedenia v km 0,700-1,200 D1</t>
  </si>
  <si>
    <t>Preložka VN vedenia v km 9,300 D1</t>
  </si>
  <si>
    <t>Preložka VN vedenia v km 12,400 D1</t>
  </si>
  <si>
    <t>Preložka vedení VN v lokalite SSÚD</t>
  </si>
  <si>
    <t>Preložka trafostanice pre futbalové ihrisko</t>
  </si>
  <si>
    <t>Prípojka VN k ZP tunela Korbeľka</t>
  </si>
  <si>
    <t>Prípojka VN k VP tunela Havran</t>
  </si>
  <si>
    <t>Prípojka VN pre ekodukt 202-00</t>
  </si>
  <si>
    <t>Prípojka VN pre ekodukt 216-02</t>
  </si>
  <si>
    <t>Osvetlenie ekoduktu 202-00</t>
  </si>
  <si>
    <t>Osvetlenie ekoduktu 216-02</t>
  </si>
  <si>
    <t>Preložka NN vedenia Orange</t>
  </si>
  <si>
    <t>Preložka NN vedenia do zeme</t>
  </si>
  <si>
    <t>Informačný systém diaľnice – stavebná časť</t>
  </si>
  <si>
    <t>Informačný systém diaľnice – technologická časť</t>
  </si>
  <si>
    <t>Úprava zabezpečovacieho zariadenia ŽSR</t>
  </si>
  <si>
    <t>Izolované styky pre most 214-00</t>
  </si>
  <si>
    <t>Dočasná úprava trakčného vedenia  pod mostom 214-00</t>
  </si>
  <si>
    <t>Trvalá úprava trakčného vedenia pod mostom 214-00</t>
  </si>
  <si>
    <t>Úprava vedenia 6kV pod mostom 214-00</t>
  </si>
  <si>
    <t>Úprava DK pod mostom 214</t>
  </si>
  <si>
    <t xml:space="preserve">Úprava vedenia 6 kV pod mostom 213-00 </t>
  </si>
  <si>
    <t>Preložka káblového vedenia DK a TKK ŹSR pod mostom 213-00</t>
  </si>
  <si>
    <t>Dočasná úprava trakčného vedenia  pod mostom 213-00</t>
  </si>
  <si>
    <t>Trvalá úprava trakčného vedenia pod mostom 213-00</t>
  </si>
  <si>
    <t>Preložka STL plynovodu D160 v km 0,500-1,500 D1</t>
  </si>
  <si>
    <t>Preložka STL plynovodu D 63 PE v km 2,200 D1</t>
  </si>
  <si>
    <t>Prekládka kábla ST v km 2,250</t>
  </si>
  <si>
    <t>Ochrana kábla Orange v km 3,200</t>
  </si>
  <si>
    <t xml:space="preserve">Prekládka DK Energotel v km 3,300 pri objekte 124-00 </t>
  </si>
  <si>
    <t xml:space="preserve">Prekládka  kábla Energotel v km 3,300 pri objekte 124-00 </t>
  </si>
  <si>
    <t>Prekládka kábla Orange v km 3,300 pri objekte 124-00</t>
  </si>
  <si>
    <t>Ochrana kábla ST v km 9,300</t>
  </si>
  <si>
    <t>Ochrana kábla Energotel v km 9,300</t>
  </si>
  <si>
    <t>Ochrana kábla ST v úseku napojenia objektu 131-00 v križovatke</t>
  </si>
  <si>
    <t xml:space="preserve">Ochrana kábla Energotel v úseku napojenia objektu 131-00 v križovatke </t>
  </si>
  <si>
    <t>Prekládka kábla ST pri objekte 330-00 v km 13,000</t>
  </si>
  <si>
    <t>Preložka kábla 1 x Orange  v km 13,500</t>
  </si>
  <si>
    <t>Preložka DK Energotel v km 13,500</t>
  </si>
  <si>
    <t>Preložka kábla 1 x Energotel v km 13,500</t>
  </si>
  <si>
    <t>Prekládka káblov 4 x ST pri objekte 216-02</t>
  </si>
  <si>
    <t>Dodatočná ochrana kábla ST pri začiatku trasy D1 v km 1,025</t>
  </si>
  <si>
    <t>Prekládka Orange v km 3,100</t>
  </si>
  <si>
    <t>Dočasná prístupová cesta na stavenisko pri Krpeľanoch</t>
  </si>
  <si>
    <t>Úpravy ciest I.triedy (po ukončení výstavby diaľnice)</t>
  </si>
  <si>
    <t>Úpravy ciest III.triedy (po ukončení výstavby diaľnice)</t>
  </si>
  <si>
    <t>Úprava miestnych a účelových komunikácií (po ukončení výstavby diaľnice)</t>
  </si>
  <si>
    <t>Dokumentácia Zhotoviteľa</t>
  </si>
  <si>
    <t>Cena celkom v € za "DOKUMENTÁCIU ZHOTOVITEĽA" bez DPH</t>
  </si>
  <si>
    <t>Všeobecné položky - Dokumentácia Zhotoviteľa</t>
  </si>
  <si>
    <t>Technická správa</t>
  </si>
  <si>
    <t>C</t>
  </si>
  <si>
    <t>Ekonomická správa</t>
  </si>
  <si>
    <t>Písomnosti a výkresy objektov</t>
  </si>
  <si>
    <t>011-00  Demolácia objektov na existujúcej diaľnici D1</t>
  </si>
  <si>
    <t>015-00  Príprava pozemkov</t>
  </si>
  <si>
    <t>020-00  Úprava plôch pre zariadenie staveniska</t>
  </si>
  <si>
    <t>030-00  Rekultivácia dočasne zabratých plôch</t>
  </si>
  <si>
    <t>031-00 Rekultivácia opusteného úseku na existujúcej diaľnici D1</t>
  </si>
  <si>
    <t>050-00  Vegetačné úpravy diaľnice D1</t>
  </si>
  <si>
    <t>051-00  Vegetačné úpravy križovatky Turany 2</t>
  </si>
  <si>
    <t>052-00  Vegetačné úpravy križovatky Hubová</t>
  </si>
  <si>
    <t>053-00  Vegetačné úpravy ekoduktu 202-00</t>
  </si>
  <si>
    <t>054-00  Vegetačné úpravy ekoduktu 216-02</t>
  </si>
  <si>
    <t>101-00  Diaľnica D1</t>
  </si>
  <si>
    <t>101-01  Dopravné značenie a dopravno-prevádzkové stavy</t>
  </si>
  <si>
    <t>102-00  Križovatka Turany 2</t>
  </si>
  <si>
    <t>104-00  Križovatkové vetvy – križovatka Hubová</t>
  </si>
  <si>
    <t>112-00  Úprava cesty I/18 pri Stankovanoch</t>
  </si>
  <si>
    <t>113-00  Úprava cesty I/18 pri SSÚD Švošov</t>
  </si>
  <si>
    <t>114-00  Úprava cesty I/18 pri križovatke Hubová</t>
  </si>
  <si>
    <t>115-00  Úprava cesty I/18 pri križovatke Turany</t>
  </si>
  <si>
    <t>121-00  Preložka poľnej cesty v km 1,900 D1 vpravo</t>
  </si>
  <si>
    <t>123-00  Preložka poľnej cesty v km 2,232 D1</t>
  </si>
  <si>
    <t>124-00  Preložka poľnej cesty v km 3,100 – 3,300 D1 vpravo</t>
  </si>
  <si>
    <t>130-10  Prístupová cesta k západnému portálu tunela Havran v km 9,685 D1, časť A</t>
  </si>
  <si>
    <t xml:space="preserve">130-20  Prístupová cesta k západnému portálu tunela Havran v km 9,685 D1, časť B </t>
  </si>
  <si>
    <t>130-30 Úprava cesty III/2211</t>
  </si>
  <si>
    <t>131-00  Prístupová komunikácia k východnému portálu tunela Korbeľka</t>
  </si>
  <si>
    <t>132-00  Prístupová cesta k západnému portálu tunela Korbeľka v km 3,300 vľavo</t>
  </si>
  <si>
    <t>133-00 Prístupová cesta k SSÚD Švošov</t>
  </si>
  <si>
    <t>134-10 Úprava poľnej cesty pri moste 219-00</t>
  </si>
  <si>
    <t>134-20 Úprava poľnej cesty pri SSÚD Švošov</t>
  </si>
  <si>
    <t>135-00 Úprava poľnej cesty v km 13,100 D1</t>
  </si>
  <si>
    <t>170-00 Úprava lesnej cesty v km 3,400 D1</t>
  </si>
  <si>
    <t>171-00 Preložka lesnej cesty v km 9,644 D1</t>
  </si>
  <si>
    <t xml:space="preserve">172-00 Úprava lesnej cesty v km 9,200 D1 </t>
  </si>
  <si>
    <t>201-00  Most na vetve “V“ križovatky Turany 2</t>
  </si>
  <si>
    <t>202-00  Ekodukt nad diaľnicou v km 1,267</t>
  </si>
  <si>
    <t xml:space="preserve">203-00  Most nad štrkoviskom Bôr v km 2,280 </t>
  </si>
  <si>
    <t xml:space="preserve">204-00  Most na diaľnici nad Váhom v km 3,076  </t>
  </si>
  <si>
    <t>212-00  Most „Stankovany“ na diaľnici v km 9,475</t>
  </si>
  <si>
    <t>213-00  Most „Hubová“ na diaľnici v km 13,270</t>
  </si>
  <si>
    <t>214-00  Most nad traťou ŽSR na obslužnej komunikácii</t>
  </si>
  <si>
    <t xml:space="preserve">216-02  Ekodukt nad cestou I/18 </t>
  </si>
  <si>
    <t>218-00  Most cez Váh na prístupovej ceste v Stankovanoch</t>
  </si>
  <si>
    <t>219-00  Most cez Váh na prístupovej ceste k SSÚD Švošov</t>
  </si>
  <si>
    <t>220-00 Dočasný most cez Váh k tunelu Korbeľka v Krpeľanoch</t>
  </si>
  <si>
    <t>232-00 Rekonštrukcia oporného múru na ceste I/18 pri moste na SSÚD Švošov</t>
  </si>
  <si>
    <t xml:space="preserve">233-00 Ochranné opatrenia na ceste I/18 pri moste na SSÚD Švošov </t>
  </si>
  <si>
    <t>243-00 Zárubný múr v km 0,151 000 P2 – 0,048 000 P3</t>
  </si>
  <si>
    <t>248-00  Zárubný múr v km 12,515 – 12,730 D1 vľavo</t>
  </si>
  <si>
    <t>301-00 Protihluková stena Nolčovo</t>
  </si>
  <si>
    <t>302-00 Protihluková stena Krpeľany 1</t>
  </si>
  <si>
    <t>303-00 Protihluková stena Krpeľany 2</t>
  </si>
  <si>
    <t>304-00 Protihluková stena na privádzači</t>
  </si>
  <si>
    <t>305-00 Protihluková stena Stankovany 1</t>
  </si>
  <si>
    <t>306-00 Protihluková stena Stankovany 2</t>
  </si>
  <si>
    <t>307-00 Protihluková stena Švošov</t>
  </si>
  <si>
    <t>310-00 Oplotenie diaľnice</t>
  </si>
  <si>
    <t>311-00 Zábrany proti vtákom</t>
  </si>
  <si>
    <t>330-01 Terénne úpravy</t>
  </si>
  <si>
    <t>330-02 Sadovnícke úpravy SSÚD</t>
  </si>
  <si>
    <t xml:space="preserve">330-11 Komunikácie a spevnené plochy SSÚD </t>
  </si>
  <si>
    <t xml:space="preserve">330-21 Oporný múr </t>
  </si>
  <si>
    <t>330-31 Prevádzková budova SSÚD</t>
  </si>
  <si>
    <t>330-34 Váha</t>
  </si>
  <si>
    <t>330-35 ČSPH</t>
  </si>
  <si>
    <t>330-36 Udržovňa vozidiel a mechanizmov</t>
  </si>
  <si>
    <t xml:space="preserve">330-37 Prístrešky pre značky, pluhy, radlice </t>
  </si>
  <si>
    <t xml:space="preserve">330-38 Prístrešky pre signalizačné vozíky </t>
  </si>
  <si>
    <t>330-39 Sklad posypového materiálu</t>
  </si>
  <si>
    <t>330-40 Garáže pre vozidlá</t>
  </si>
  <si>
    <t>330-41 Garáže pre sypače</t>
  </si>
  <si>
    <t xml:space="preserve">330-42 Prístrešky pre  nadstavby sypačov, pluhy, radlice </t>
  </si>
  <si>
    <t>330-43 Prístrešky pre Unimogy, traktory, prívesy, kosačky</t>
  </si>
  <si>
    <t xml:space="preserve">330-44 Silá na soľ, príprava soľanky </t>
  </si>
  <si>
    <t>330-45 Sklad inertného materiálu</t>
  </si>
  <si>
    <t xml:space="preserve">330-46 Sklad odpadov </t>
  </si>
  <si>
    <t>330-47 Šrotovisko</t>
  </si>
  <si>
    <t>330-48 Oplotenie areálu</t>
  </si>
  <si>
    <t xml:space="preserve">330-49 Požiarna nádrž a čerpacia stanica vody </t>
  </si>
  <si>
    <t>330-51 Areálová kanalizácia splašková a ČSOV</t>
  </si>
  <si>
    <t>330-52 Areálová kanalizácia dažďová a ORL</t>
  </si>
  <si>
    <t>330-53 Areálová kanalizácia dažďová zo striech</t>
  </si>
  <si>
    <t>330-54 Areálová kanalizácia jednotná a výustný objekt</t>
  </si>
  <si>
    <t>330-55 Areálový rozvod úžitkovej a požiarnej vody</t>
  </si>
  <si>
    <t>330-56 Odberný objekt úžitkovej vody</t>
  </si>
  <si>
    <t xml:space="preserve">330-57 Areálový vodovod pitný </t>
  </si>
  <si>
    <t xml:space="preserve">330-58 Vodovodná prípojka pre SSÚD </t>
  </si>
  <si>
    <t>330-61 Vonkajšie silnoprúdové rozvody</t>
  </si>
  <si>
    <t>330-62 Vonkajšie osvetlenie</t>
  </si>
  <si>
    <t xml:space="preserve">330-63 Kiosková trafostanica </t>
  </si>
  <si>
    <t>330-66 Vonkajšie slaboprúdové rozvody</t>
  </si>
  <si>
    <t>330-67 Vonkajšie rozvody EPS</t>
  </si>
  <si>
    <t>330-68 Zabezpečovací systém</t>
  </si>
  <si>
    <t xml:space="preserve">330-69 Telefónna prípojka pre SSÚD </t>
  </si>
  <si>
    <t>330-71 Úložisko propánu pre SSÚD</t>
  </si>
  <si>
    <t>330-72 Areálový STL plynovod pre SSÚD</t>
  </si>
  <si>
    <t xml:space="preserve">330-31.11 Operátorské pracovisko Švošov </t>
  </si>
  <si>
    <t>330-31.12 Vstup do areálu SSÚD</t>
  </si>
  <si>
    <t>330-34.11 Váha – strojná časť</t>
  </si>
  <si>
    <t>330-35.11 ČSPH – strojná časť</t>
  </si>
  <si>
    <t>330-35.12 ČSPH - Prevádzkový rozvod silnoprúdu</t>
  </si>
  <si>
    <t>330-36.11 Umývanie vozidiel a ČOV</t>
  </si>
  <si>
    <t>330-36.12 Údržba vozidiel a mechanizmov</t>
  </si>
  <si>
    <t>330-36.13 Dielenské zázemie</t>
  </si>
  <si>
    <t>330-36.14 Kompresorová stanica a rozvod stlač. vzduchu</t>
  </si>
  <si>
    <t>330-36.15 Údržba vozidiel a mechanizmov - Prevádzkový rozvod silnoprúdu</t>
  </si>
  <si>
    <t>330-36.16 Náhradný zdroj prúdu – strojná časť</t>
  </si>
  <si>
    <t>330-36.17 Náhradný zdroj a hlavný rozvádzač - Prevádzkový rozvod silnoprúdu</t>
  </si>
  <si>
    <t>330-37.11 Skladovanie značiek a hutného materiálu</t>
  </si>
  <si>
    <t>330-38.11 Nabíjanie signalizačných vozíkov</t>
  </si>
  <si>
    <t>330-39.11 Skladovanie voľne ložených posypových materiálov</t>
  </si>
  <si>
    <t>330-41.11 Garážovanie vozidiel</t>
  </si>
  <si>
    <t>330-42.12 Sklad plynov a prístrešky</t>
  </si>
  <si>
    <t>330-44.11 Príprava soľanky a silá na soľ</t>
  </si>
  <si>
    <t>330-46.11 Skladovanie odpadov</t>
  </si>
  <si>
    <t>330-49.11 Požiarna nádrž a čerpacia stanica vody - strojná časť</t>
  </si>
  <si>
    <t xml:space="preserve">340-02 Sadovnícke úpravy DO PZ </t>
  </si>
  <si>
    <t xml:space="preserve">340-11 Komunikácie a spevnené plochy DO PZ </t>
  </si>
  <si>
    <t>340-31 Prevádzková budova DO PZ</t>
  </si>
  <si>
    <t>340-32 Prístrešok pre havarované vozidlá</t>
  </si>
  <si>
    <t>340-51 Areálová kanalizácia dažďová DO PZ</t>
  </si>
  <si>
    <t>340-52 Areálová kanalizácia splašková DO PZ</t>
  </si>
  <si>
    <t>340-57 Vodovodná prípojka pre DO PZ</t>
  </si>
  <si>
    <t>340-64 Káblová prípojka NN pre DO PZ</t>
  </si>
  <si>
    <t>340-69 Telefónna prípojka pre DO PZ</t>
  </si>
  <si>
    <t>340-71  Úložisko propánu pre DO PZ</t>
  </si>
  <si>
    <t>340-72  Areálový STL plynovod pre DO PZ</t>
  </si>
  <si>
    <t xml:space="preserve">350-02 Sadovnícke úpravy HaZZ  </t>
  </si>
  <si>
    <t>350-11 Komunikácie a spevnené plochy HaZZ</t>
  </si>
  <si>
    <t>350-31 Prevádzková budova HaZZ</t>
  </si>
  <si>
    <t>350-51 Areálová kanalizácia dažďová HaZZ</t>
  </si>
  <si>
    <t>350-52 Areálová kanalizácia splašková HaZZ</t>
  </si>
  <si>
    <t>350-57 Vodovodná prípojka pre HaZZ</t>
  </si>
  <si>
    <t>350-64 Káblová prípojka NN pre HaZZ</t>
  </si>
  <si>
    <t>350-69 Telefónna prípojka pre HaZZ</t>
  </si>
  <si>
    <t>350-71 Úložisko propánu pre HaZZ</t>
  </si>
  <si>
    <t>350-72 Areálový STL plynovod pre HaZZ</t>
  </si>
  <si>
    <t>350-31.11 Technologické vybavenie PB HaZZ</t>
  </si>
  <si>
    <t>401-10 Západný portál</t>
  </si>
  <si>
    <t>401-11 Východný portál</t>
  </si>
  <si>
    <t>401-20 Hĺbený ľavý - pravý tunel, západný portál</t>
  </si>
  <si>
    <t>401-21 Hĺbený ľavý - pravý tunel, východný portál</t>
  </si>
  <si>
    <t>401-30 Razený tunel - ľavá tunelová rúra</t>
  </si>
  <si>
    <t>401-31 Razený tunel - pravá tunelová rúra</t>
  </si>
  <si>
    <t>401-32 Priečne prepojenia</t>
  </si>
  <si>
    <t>402-00 Vozovka a chodníky</t>
  </si>
  <si>
    <t>403-00 Stavebné úpravy</t>
  </si>
  <si>
    <t>404-10 Portálová budova ZP</t>
  </si>
  <si>
    <t>404-11 Portálová budova VP</t>
  </si>
  <si>
    <t>405-00 Káblové trasy VP a ZP</t>
  </si>
  <si>
    <t>406-10 Odvodnenie vozovky</t>
  </si>
  <si>
    <t>406-20 Drenážne odvodnenie tunela</t>
  </si>
  <si>
    <t>407-10 Požiarny vodovod</t>
  </si>
  <si>
    <t>408-00 Zachytenie pitnej horninovej vody z tunela</t>
  </si>
  <si>
    <t>401-00.11 Osvetlenie tunela vrátane portálových úsekov</t>
  </si>
  <si>
    <t xml:space="preserve">401-00.12 Vetranie tunela </t>
  </si>
  <si>
    <t>401-00.13 Vetranie priečnych prepojení a podružných rozvodní</t>
  </si>
  <si>
    <t xml:space="preserve">401-00.14 Meranie fyzikálnych veličín </t>
  </si>
  <si>
    <t>401-00.15 Elektrická požiarna signalizácia - EPS</t>
  </si>
  <si>
    <t>401-00.16 Uzavretý televízny okruh a videodetekcia</t>
  </si>
  <si>
    <t>401-00.17 Oznamovacie okruhy</t>
  </si>
  <si>
    <t>401-00.18 Centrálny riadiaci systém, vrátane EZS</t>
  </si>
  <si>
    <t>401-00.19 Riadiaci systém dopravy</t>
  </si>
  <si>
    <t>401-00.20 Dopravné značenie a dopravné zariadenia</t>
  </si>
  <si>
    <t>401-00.21 Operátorské pracovisko</t>
  </si>
  <si>
    <t xml:space="preserve">401-00.22 Zariadenie núdzového volania - SOS </t>
  </si>
  <si>
    <t>401-00.23 Rádiové spojenie a dopravné rádio</t>
  </si>
  <si>
    <t>401-00.24 Tunelový rozhlas</t>
  </si>
  <si>
    <t>401-00.25 Dispečerský telefón</t>
  </si>
  <si>
    <t>401-00.26 Napájanie tunela elektrickou energiou - časť VN</t>
  </si>
  <si>
    <t>401-00.27 Napájanie tunela elektrickou energiou - časť NN</t>
  </si>
  <si>
    <t>401-00.28 Náhradný zdroj elektrickej energie</t>
  </si>
  <si>
    <t>401-00.29 Systém uzemnenia a ochrana pred účinkami blesku</t>
  </si>
  <si>
    <t>451-10 Západný portál</t>
  </si>
  <si>
    <t>451-11 Východný portál</t>
  </si>
  <si>
    <t>451-20 Hĺbený ľavý - pravý tunel, západný portál</t>
  </si>
  <si>
    <t>451-21 Hĺbený ľavý - pravý tunel, východný portál</t>
  </si>
  <si>
    <t>451-30 Razený tunel - ľavá tunelová rúra</t>
  </si>
  <si>
    <t>451-31 Razený tunel - pravá tunelová rúra</t>
  </si>
  <si>
    <t>451-32 Priečne prepojenia</t>
  </si>
  <si>
    <t>452-00 Vozovka a chodníky</t>
  </si>
  <si>
    <t>453-00 Stavebné úpravy</t>
  </si>
  <si>
    <t>454-10 Portálová budova ZP</t>
  </si>
  <si>
    <t>454-11 Portálová budova VP</t>
  </si>
  <si>
    <t>455-00 Káblové trasy VP a ZP</t>
  </si>
  <si>
    <t>456-10 Odvodnenie vozovky</t>
  </si>
  <si>
    <t>456-20 Drenážne odvodnenie tunela</t>
  </si>
  <si>
    <t>457-10 Požiarny vodovod</t>
  </si>
  <si>
    <t>458-00 Zachytenie pitnej horninovej vody z tunela</t>
  </si>
  <si>
    <t>451-00.11 Osvetlenie tunela vrátane portálových úsekov</t>
  </si>
  <si>
    <t xml:space="preserve">451-00.12 Vetranie tunela </t>
  </si>
  <si>
    <t>451-00.13 Vetranie priečnych prepojení a podružných rozvodní</t>
  </si>
  <si>
    <t xml:space="preserve">451-00.14 Meranie fyzikálnych veličín </t>
  </si>
  <si>
    <t>451-00.15 Elektrická požiarna signalizácia - EPS</t>
  </si>
  <si>
    <t>451-00.16 Uzavretý televízny okruh a videodetekcia</t>
  </si>
  <si>
    <t>451-00.17 Oznamovacie okruhy</t>
  </si>
  <si>
    <t>451-00.18 Centrálny riadiaci systém, vrátane EZS</t>
  </si>
  <si>
    <t>451-00.19 Riadiaci systém dopravy</t>
  </si>
  <si>
    <t>451-00.20 Dopravné značenie a dopravné zariadenia</t>
  </si>
  <si>
    <t>451-00.21 Operátorské pracovisko</t>
  </si>
  <si>
    <t xml:space="preserve">451-00.22 Zariadenie núdzového volania - SOS </t>
  </si>
  <si>
    <t>451-00.23 Rádiové spojenie a dopravné rádio</t>
  </si>
  <si>
    <t>451-00.24 Tunelový rozhlas</t>
  </si>
  <si>
    <t>451-00.25 Dispečerský telefón</t>
  </si>
  <si>
    <t>451-00.26 Napájanie tunela elektrickou energiou - časť VN</t>
  </si>
  <si>
    <t>451-00.27 Napájanie tunela elektrickou energiou - časť NN</t>
  </si>
  <si>
    <t>451-00.28 Náhradný zdroj elektrickej energie</t>
  </si>
  <si>
    <t>451-00.29 Systém uzemnenia a ochrana pred účinkami blesku</t>
  </si>
  <si>
    <t xml:space="preserve">501-01 Kanalizácia ďiaľnice – úsek č.1  v km 0,000 - 3,240 D1 </t>
  </si>
  <si>
    <t>501-02 Kanalizácia ďiaľnice – úsek č.2  v km 9,280 - 9,673  D1</t>
  </si>
  <si>
    <t>501-03 Kanalizácia ďiaľnice – úsek č.3  v km 12,520 - 13,510 D1</t>
  </si>
  <si>
    <t>502-00 ORL na ceste I/18 pri moste na SSÚD Švošov</t>
  </si>
  <si>
    <t>504-00 Preložka výtlačnej kanalizácie DN 150  v km 0,938 - 1,509 D1</t>
  </si>
  <si>
    <t xml:space="preserve">505-00 Preložka výtlačnej kanalizácie  HDPE DN 150 pri objekte 102-00 </t>
  </si>
  <si>
    <t>506-00 Preložka výtlačnej kanalizácie HDPE  DN 150  v km 9,470 D1</t>
  </si>
  <si>
    <t xml:space="preserve">511-00 Úprava vodovodu HDPE-D 225 pri objekte 123-00 </t>
  </si>
  <si>
    <t>512-01 Úprava vodovodu DN 100 úsek 1 v km 3,185 D1</t>
  </si>
  <si>
    <t>512-02 Úprava vodovodu DN 100 úsek 2 pri objekte 124-00</t>
  </si>
  <si>
    <t>513-00 Preložka vodovodu HDPE-D 225 pri objekte 132-00</t>
  </si>
  <si>
    <t>520-10 Vodovodná prípojka VP tunela Korbeľka</t>
  </si>
  <si>
    <t>520-11 Vodovodná prípojka ZP tunela Korbeľka</t>
  </si>
  <si>
    <t>530-10 Vodovodná prípojka VP tunela Havran</t>
  </si>
  <si>
    <t>530-11 Vodovodná prípojka ZP tunela Havran</t>
  </si>
  <si>
    <t>561-00 Úprava rieky Váh pri dočasnom moste 220-00</t>
  </si>
  <si>
    <t>601-00 Preložka vedenia 2x110 kV č. 7856/7857 v km 0,600 D1</t>
  </si>
  <si>
    <t>602-00 Preložka 2x220 kV vedenia č. 281/282, km 12,700 D1</t>
  </si>
  <si>
    <t>603-00 Preložka vedenia 2x110 kV č. 7856/7857 v lokalite Švošov</t>
  </si>
  <si>
    <t>611-00 Preložka VN vedenia v km 0,500 D1</t>
  </si>
  <si>
    <t>612-00 Preložka VN vedenia v km 0,700-1,200 D1</t>
  </si>
  <si>
    <t>613-00 Preložka VN vedenia v km 9,300 D1</t>
  </si>
  <si>
    <t>614-00 Preložka VN vedenia v km 12,400 D1</t>
  </si>
  <si>
    <t>615-00 Preložka vedení VN v lokalite SSÚD</t>
  </si>
  <si>
    <t>616-00 Preložka trafostanice pre futbalové ihrisko</t>
  </si>
  <si>
    <t>620-11 Prípojka VN k ZP tunela Korbeľka</t>
  </si>
  <si>
    <t>621-10 Prípojka VN k VP tunela Havran</t>
  </si>
  <si>
    <t>622-00 Prípojka VN pre ekodukt 202-00</t>
  </si>
  <si>
    <t>623-00 Prípojka VN pre ekodukt 216-02</t>
  </si>
  <si>
    <t>632-00 Osvetlenie ekoduktu 202-00</t>
  </si>
  <si>
    <t>633-00 Osvetlenie ekoduktu 216-02</t>
  </si>
  <si>
    <t>634-00 Preložka NN vedenia Orange</t>
  </si>
  <si>
    <t>635-00 Preložka NN vedenia do zeme</t>
  </si>
  <si>
    <t>650-00 Informačný systém diaľnice – stavebná časť</t>
  </si>
  <si>
    <t>650-00.11 Informačný systém diaľnice – technologická časť</t>
  </si>
  <si>
    <t>660-00 Úprava zabezpečovacieho zariadenia ŽSR</t>
  </si>
  <si>
    <t>661-00 Izolované styky pre most 214-00</t>
  </si>
  <si>
    <t>662-00 Dočasná úprava trakčného vedenia  pod mostom 214-00</t>
  </si>
  <si>
    <t>663-00 Trvalá úprava trakčného vedenia pod mostom 214-00</t>
  </si>
  <si>
    <t>664-00 Úprava vedenia 6kV pod mostom 214-00</t>
  </si>
  <si>
    <t>665-00 Úprava DK pod mostom 214</t>
  </si>
  <si>
    <t xml:space="preserve">666-00 Úprava vedenia 6 kV pod mostom 213-00 </t>
  </si>
  <si>
    <t>667-00 Preložka káblového vedenia DK a TKK ŹSR pod mostom 213-00</t>
  </si>
  <si>
    <t>668-00 Dočasná úprava trakčného vedenia  pod mostom 213-00</t>
  </si>
  <si>
    <t>669-00 Trvalá úprava trakčného vedenia pod mostom 213-00</t>
  </si>
  <si>
    <t>701-00 Preložka STL plynovodu D160 v km 0,500-1,500 D1</t>
  </si>
  <si>
    <t>702-00 Preložka STL plynovodu D 63 PE v km 2,200 D1</t>
  </si>
  <si>
    <t>750-00 Prekládka kábla ST v km 2,250</t>
  </si>
  <si>
    <t>751-00 Ochrana kábla Orange v km 3,200</t>
  </si>
  <si>
    <t xml:space="preserve">752-01 Prekládka DK Energotel v km 3,300 pri objekte 124-00 </t>
  </si>
  <si>
    <t xml:space="preserve">752-02 Prekládka  kábla Energotel v km 3,300 pri objekte 124-00 </t>
  </si>
  <si>
    <t>752-03 Prekládka kábla Orange v km 3,300 pri objekte 124-00</t>
  </si>
  <si>
    <t>753-00 Ochrana kábla ST v km 9,300</t>
  </si>
  <si>
    <t>754-00 Ochrana kábla Energotel v km 9,300</t>
  </si>
  <si>
    <t>755-01 Ochrana kábla ST v úseku napojenia objektu 131-00 v križovatke</t>
  </si>
  <si>
    <t xml:space="preserve">755-02 Ochrana kábla Energotel v úseku napojenia objektu 131-00 v križovatke </t>
  </si>
  <si>
    <t>756-00 Prekládka kábla ST pri objekte 330-00 v km 13,000</t>
  </si>
  <si>
    <t>758-01 Preložka kábla 1 x Orange  v km 13,500</t>
  </si>
  <si>
    <t>758-02 Preložka DK Energotel v km 13,500</t>
  </si>
  <si>
    <t>758-03 Preložka kábla 1 x Energotel v km 13,500</t>
  </si>
  <si>
    <t>759-00 Prekládka káblov 4 x ST pri objekte 216-02</t>
  </si>
  <si>
    <t>760-00 Dodatočná ochrana kábla ST pri začiatku trasy D1 v km 1,025</t>
  </si>
  <si>
    <t>761-00 Prekládka Orange v km 3,100</t>
  </si>
  <si>
    <t>801-00  Dočasná prístupová cesta na stavenisko pri Krpeľanoch</t>
  </si>
  <si>
    <t>820-00  Úpravy ciest I.triedy (po ukončení výstavby diaľnice)</t>
  </si>
  <si>
    <t>821-00  Úpravy ciest III.triedy (po ukončení výstavby diaľnice)</t>
  </si>
  <si>
    <t>822-00  Úprava miestnych a účelových komunikácií (po ukončení výstavby diaľnice)</t>
  </si>
  <si>
    <t>Dokladová časť</t>
  </si>
  <si>
    <t>Prieskumy a štúdie</t>
  </si>
  <si>
    <t>F1.1             Dopravné prieskumy</t>
  </si>
  <si>
    <t>F1.2             Dopravný model a prognóza</t>
  </si>
  <si>
    <t>F1.3             Dopravnoinžinierska analýza</t>
  </si>
  <si>
    <t>F1             Dopravnoinžinierske prieskumy a štúdie</t>
  </si>
  <si>
    <t>F2             Enviromentálne prieskumy a štúdie</t>
  </si>
  <si>
    <t>F2.1            Rozptylová štúdia</t>
  </si>
  <si>
    <t>F2.2            Hluková štúdia</t>
  </si>
  <si>
    <t>F2.3            Vibračná štúdia</t>
  </si>
  <si>
    <t>G</t>
  </si>
  <si>
    <t>Súvisiaca dokumentácia</t>
  </si>
  <si>
    <t>F2.4            Inventarizácia a spoločenské ohodnotenie biotopov</t>
  </si>
  <si>
    <t>F2.5            Migračná štúdia</t>
  </si>
  <si>
    <t>F2.6            Posúdenie súladu s Rámcovou smernicou o vodách</t>
  </si>
  <si>
    <t>F2.7            Primerané posúdenie na Natura 2000 vrátane kumulatívnych vplyvov</t>
  </si>
  <si>
    <t>F2.8            Posúdenie na klimatické zmeny</t>
  </si>
  <si>
    <t>F2.9            Hodnotenie vplyvov na verejné zdravie (HIA)</t>
  </si>
  <si>
    <t>F2.10          Dendrologický prieskum</t>
  </si>
  <si>
    <t>F2.11          Pedologický prieskum</t>
  </si>
  <si>
    <t>F2.12          Štúdia využitia vyťaženého horninového materiálu</t>
  </si>
  <si>
    <t>F2.13          Ďalšie prieskumy, ktoré určí príslušný orgán štátnej správy</t>
  </si>
  <si>
    <t xml:space="preserve">F3            Ostatné prieskumy </t>
  </si>
  <si>
    <t>F3.2            Archeologický prieskum</t>
  </si>
  <si>
    <t>F3.3            Seizmický prieskum</t>
  </si>
  <si>
    <t>F3.4            Korózny a geoelektrický prieskum</t>
  </si>
  <si>
    <t>F3.5            HEC (opatrenia na ochranu podzemných vôd)</t>
  </si>
  <si>
    <t>F3.6            KECM (opatrenia na ochranu jaskýň)</t>
  </si>
  <si>
    <t>F3.7            Pyrotechnický prieskum</t>
  </si>
  <si>
    <t>F3.8            Radónový prieskum</t>
  </si>
  <si>
    <t>F3.9            Prieskum rádiového signálu</t>
  </si>
  <si>
    <t>F3.10          Svetelnotechnická štúdia</t>
  </si>
  <si>
    <t>G3.1            Dokumentácia na trvalé a dočasné odňatie PP</t>
  </si>
  <si>
    <t>G3.2            Dokumentácia na trvalé a dočasné vyňatie LP</t>
  </si>
  <si>
    <t>G4           Bezpečnosť</t>
  </si>
  <si>
    <t>G3           Dokumentácia na trvalé a dočasné odňatie PP a vyňatie z LP</t>
  </si>
  <si>
    <t>G2           Dokumentácia na majetkovoprávne vysporiadanie</t>
  </si>
  <si>
    <t>G1           Dokumentácia meračských prác</t>
  </si>
  <si>
    <t>G4.1            Plán bezpečnosti a ochrany zdravia pri práci</t>
  </si>
  <si>
    <t>G4.2            Protipožiarna bezpečnosť</t>
  </si>
  <si>
    <t>G5           Špeciálna dokumentácia pre tunely</t>
  </si>
  <si>
    <t xml:space="preserve">G5.1            Bezpečnostná dokumentácia pre </t>
  </si>
  <si>
    <t>G5.2            Dokumentácia vstupných údajov pre projekt trhacích prác</t>
  </si>
  <si>
    <t>G5.3            Návrh vetrania tunela</t>
  </si>
  <si>
    <t>G6           Monitoring</t>
  </si>
  <si>
    <t>G6.1            Projekt monitoringu vybraných zložiek životného prostredia</t>
  </si>
  <si>
    <t>G6.4            Ochranné opatrenia pre obmedzenie vplyvu bludných prúdov</t>
  </si>
  <si>
    <t>G7          Návrh projektu organizácie výstavby</t>
  </si>
  <si>
    <t>G8          Dokumentácia ŽSR</t>
  </si>
  <si>
    <t>G9          Podklady k žiadosti o usporiadanie cestnej siete</t>
  </si>
  <si>
    <t>Inžinierska činnosť</t>
  </si>
  <si>
    <t>Banská záchranná služba</t>
  </si>
  <si>
    <t xml:space="preserve">Vytyčovacia sieť </t>
  </si>
  <si>
    <t>Fotodokumentácia, video</t>
  </si>
  <si>
    <t>Mesačné správy postupu výstavby</t>
  </si>
  <si>
    <t xml:space="preserve"> - Uchádzač zadáva ceny celkom na 2 desatinné miesta.</t>
  </si>
  <si>
    <t>Geotechnický monitoring trasy</t>
  </si>
  <si>
    <t>Geotechnický monitoring tunela Korbeľka</t>
  </si>
  <si>
    <t>Geotechnický monitoring tunela Havran</t>
  </si>
  <si>
    <t>Všeobecné výkresy</t>
  </si>
  <si>
    <t>Prehľadná situácia/širšie vzťahy M 1:25 000</t>
  </si>
  <si>
    <t>Celková situácia stavby M 1:10000</t>
  </si>
  <si>
    <t>Pozdĺžny profil</t>
  </si>
  <si>
    <t>Ortofotomapa (celk. situácia stavby) M 1:10000</t>
  </si>
  <si>
    <t>Ortofotomapa (na KN podklade) M 1:2000 vrátane digitálnej formy</t>
  </si>
  <si>
    <t>Koordinačné výkresy M 1:1000</t>
  </si>
  <si>
    <t>Dopravné značenie celej stavby M 1:1000</t>
  </si>
  <si>
    <t>Seizmický monitoring</t>
  </si>
  <si>
    <t>G6.3            Projekty geotechnického monitoringu (trasa, Korbeľka a Havran)</t>
  </si>
  <si>
    <t>G6.2            Projekt seizmického monitoringu</t>
  </si>
  <si>
    <t>Náklady ohľadom depónie v zmysle Zväzku č.3 Požiadavky Objednávateľa</t>
  </si>
  <si>
    <t>Dokumentácia skutočného stavu + (passport)</t>
  </si>
  <si>
    <t>Ošetrovanie vegetácie</t>
  </si>
  <si>
    <t>Záručný servis</t>
  </si>
  <si>
    <t>DSP v podrobnosti DRS</t>
  </si>
  <si>
    <t>Základná mapa diaľnice</t>
  </si>
  <si>
    <t>8a  Oznámenie o zmene navrhovanej činnosti</t>
  </si>
  <si>
    <t>Bezpečnostný audit</t>
  </si>
  <si>
    <t>rok</t>
  </si>
  <si>
    <t>H</t>
  </si>
  <si>
    <t>I</t>
  </si>
  <si>
    <t>J</t>
  </si>
  <si>
    <t>Náklady na pyrotechnický prieskum</t>
  </si>
  <si>
    <r>
      <t>m</t>
    </r>
    <r>
      <rPr>
        <vertAlign val="superscript"/>
        <sz val="11"/>
        <rFont val="Arial"/>
        <family val="2"/>
        <charset val="238"/>
      </rPr>
      <t>2</t>
    </r>
  </si>
  <si>
    <t>mesiac</t>
  </si>
  <si>
    <t>Tabuľka č. 1</t>
  </si>
  <si>
    <t>Tabuľka č. 2</t>
  </si>
  <si>
    <t>Tabuľka č. 3</t>
  </si>
  <si>
    <t>Tabuľka č. 4</t>
  </si>
  <si>
    <t>Tabuľka č. 5</t>
  </si>
  <si>
    <t>V .................................., dňa ..........................</t>
  </si>
  <si>
    <t>...............................................</t>
  </si>
  <si>
    <t>Pečiatka a podpis</t>
  </si>
  <si>
    <t>F3.1            Doplnkový IGHP - Náklady potrebné na doplnkový IGHP si Zhotoviteľ nacení vo Všeobecných položkách.</t>
  </si>
  <si>
    <t>Doplnkový inžinierskogeologický a hydrogeologický prieskum (dIGHP)</t>
  </si>
  <si>
    <t>DPH 23%</t>
  </si>
  <si>
    <t>Kybernetická bezpečnosť</t>
  </si>
  <si>
    <t>D1 Turany - Hubová, stavebné práce</t>
  </si>
  <si>
    <t>Tabuľka č. 6</t>
  </si>
  <si>
    <t>Všeobecné položky - Kybernetická bezpečnosť</t>
  </si>
  <si>
    <t>harmonogram činností vyplývyjúcich zo Zmluvy KB</t>
  </si>
  <si>
    <t>číslo 
položky</t>
  </si>
  <si>
    <t>činnosť</t>
  </si>
  <si>
    <t>merná
jednotka</t>
  </si>
  <si>
    <r>
      <t xml:space="preserve">predpokladaný
počet hodín
za </t>
    </r>
    <r>
      <rPr>
        <b/>
        <sz val="10"/>
        <color rgb="FFFF0000"/>
        <rFont val="Calibri"/>
        <family val="2"/>
        <charset val="238"/>
        <scheme val="minor"/>
      </rPr>
      <t>1 rok</t>
    </r>
  </si>
  <si>
    <t>hodinová zúčtovacia
sadzba</t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</si>
  <si>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1 rok
</t>
    </r>
    <r>
      <rPr>
        <b/>
        <sz val="10"/>
        <color indexed="8"/>
        <rFont val="Calibri"/>
        <family val="2"/>
        <charset val="238"/>
      </rPr>
      <t>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</si>
  <si>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</si>
  <si>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</si>
  <si>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</si>
  <si>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</si>
  <si>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</si>
  <si>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</si>
  <si>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1 x za  záruku</t>
  </si>
  <si>
    <t>Podľa potreby Objednávateľa</t>
  </si>
  <si>
    <t>poznámka</t>
  </si>
  <si>
    <t>1.1</t>
  </si>
  <si>
    <t>zabezpečiť bezpečnostné povedomie svojich zamestnancov</t>
  </si>
  <si>
    <t>hod</t>
  </si>
  <si>
    <t>X</t>
  </si>
  <si>
    <t>1.2</t>
  </si>
  <si>
    <t>predchádzať vzniku incidentov (aplikovanie nápravných opatrení, ak sú potrebné na základe požiadavky Objednávateľa)</t>
  </si>
  <si>
    <t>1.3</t>
  </si>
  <si>
    <t>analyzovať  a vyhodnocovať informácie s Objednávateľom o incidentoch (iba v prípade vzniku závažného incidentu)</t>
  </si>
  <si>
    <t>v prípade vzniku závažných incidentov</t>
  </si>
  <si>
    <t>1.4</t>
  </si>
  <si>
    <t>prijímať varovania od Objednávateľa, zasielať včasné varovania (v prípade vzniku incidentu)</t>
  </si>
  <si>
    <t>v prípade vzniku incidentu</t>
  </si>
  <si>
    <t>1.5</t>
  </si>
  <si>
    <t>Plánovanie a testovanie riešenia kybernetických incidentov</t>
  </si>
  <si>
    <t>1.6</t>
  </si>
  <si>
    <t>Testovanie pravidiel pre izoláciu kritických komponentov</t>
  </si>
  <si>
    <t>1.7</t>
  </si>
  <si>
    <t>Testovanie záložných kópií dát, softvéru a konfigurácií</t>
  </si>
  <si>
    <t>1.8</t>
  </si>
  <si>
    <t>Kontrola funkčnosti záloh (min. dvoch systémov)</t>
  </si>
  <si>
    <t>1.9</t>
  </si>
  <si>
    <t>Kontrola a aktualizácia konfigurácie komponentov</t>
  </si>
  <si>
    <t>1.10</t>
  </si>
  <si>
    <t>Identifikácia a  hodnotenie zraniteľností nad sledovanými aktívami a prvkami IS automatizovaným nástrojom, ich hlásenie Objednávateľovi a vedenie evidencie zraniteľností</t>
  </si>
  <si>
    <t>1.11</t>
  </si>
  <si>
    <t>viesť evidenciu záplat vykonaných Zhotoviteľom</t>
  </si>
  <si>
    <t>1.12</t>
  </si>
  <si>
    <t>vytvorenie technických podmienok pre inštaláciu zariadenia NDS na zabezpečenie bezpečnostného monitorovania, monitorovania prieniku škodlivého kódu do prostredia sietí na IS, spadajúce pod predmet zákazky, pre monitorovanie technologických oblastí a aktív a na nasadenie centrálneho nástroja na zaznamenávanie činností sietí a informačných IS a ich používateľov zabezpečujúceho centrálny bezpečnostný dohľad nad sieťami a informačnými systémami a monitorovanie prístupov do IS</t>
  </si>
  <si>
    <t>1.13</t>
  </si>
  <si>
    <t xml:space="preserve">nastavenie integrácie  relevantných bezpečnostných udalostí do centrálneho systému pre správu bezpečnostných incidentov PZS (napr. SIEM/SOC) na základe požiadavky Objednávateľa </t>
  </si>
  <si>
    <t>1.14</t>
  </si>
  <si>
    <t>súčinnosť pri analýze výstupov z OT detekčného monitorovacieho nástroja</t>
  </si>
  <si>
    <t>1.15</t>
  </si>
  <si>
    <t>riešiť bezpečnostné incidenty v súčinnosti s Objednávateľom (na základe požiadavky Objednávateľom) v systémoch,v správe a prevádzke Zhotoviteľa</t>
  </si>
  <si>
    <t>Ostatné plnenia vyplývajúce z prílohy č.2 zmluvy o KB</t>
  </si>
  <si>
    <t>2.1</t>
  </si>
  <si>
    <t xml:space="preserve">pasívna pohotovosť pracovníka na telefóne/e-maile </t>
  </si>
  <si>
    <t>2.2</t>
  </si>
  <si>
    <t>aktívna pohotovosť pracovníka pracovníka na telefóne/e-maile (reakcia na bezpečnostný incident)</t>
  </si>
  <si>
    <t>2.3</t>
  </si>
  <si>
    <t>pravidelná aktualizácia existujúceho zoznamu funkčných členov - ekvivalent identifikácia aktív</t>
  </si>
  <si>
    <t>2.4</t>
  </si>
  <si>
    <t>poskytnutie súčinnosti pri analýze rizík v IT/OT</t>
  </si>
  <si>
    <t>2.5</t>
  </si>
  <si>
    <t>mimoriadny bezpečnostný patch manažment  a update</t>
  </si>
  <si>
    <t>2.6</t>
  </si>
  <si>
    <t>súčinnosť pri audite bezpečnosti Poskytovateľa/Zhotoviteľa a subdodávateľov v zmysle Zmluvy o KB</t>
  </si>
  <si>
    <t>2.7</t>
  </si>
  <si>
    <t>poskytnutie súčinnosti pri penetračných testoch</t>
  </si>
  <si>
    <t>2.8</t>
  </si>
  <si>
    <t>zabezpečenie súčinnosti pri vypracovaní aktuálnych BCM plánov (plány obnovy) systémov v správe a prevádzke Zhotoviteľa</t>
  </si>
  <si>
    <t>spolu € (bez DPH)</t>
  </si>
  <si>
    <t>Celková cena bez DPH v € za 1 kalendárny rok: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</si>
  <si>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b/>
        <sz val="11"/>
        <color theme="1"/>
        <rFont val="Calibri"/>
        <family val="2"/>
        <charset val="238"/>
        <scheme val="minor"/>
      </rPr>
      <t xml:space="preserve"> do konca záručnej doby 5 rokov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</si>
</sst>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S_k_-;\-* #,##0.00\ _S_k_-;_-* &quot;-&quot;??\ _S_k_-;_-@_-"/>
    <numFmt numFmtId="165" formatCode="#,##0.00\ [$€-1]"/>
  </numFmts>
  <fonts count="49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Helv"/>
    </font>
    <font>
      <b/>
      <sz val="10"/>
      <name val="Arial CE"/>
      <family val="2"/>
      <charset val="238"/>
    </font>
    <font>
      <sz val="11"/>
      <color theme="1"/>
      <name val="Arial CE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scheme val="minor"/>
    </font>
    <font>
      <sz val="10"/>
      <name val="Calibri"/>
      <family val="2"/>
    </font>
    <font>
      <b/>
      <sz val="11"/>
      <color indexed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3" fillId="2" borderId="0"/>
    <xf numFmtId="0" fontId="8" fillId="0" borderId="0"/>
    <xf numFmtId="0" fontId="12" fillId="0" borderId="0"/>
    <xf numFmtId="0" fontId="1" fillId="0" borderId="0"/>
    <xf numFmtId="0" fontId="17" fillId="0" borderId="0"/>
    <xf numFmtId="0" fontId="17" fillId="0" borderId="0"/>
    <xf numFmtId="0" fontId="8" fillId="0" borderId="0"/>
    <xf numFmtId="0" fontId="5" fillId="0" borderId="0"/>
    <xf numFmtId="0" fontId="8" fillId="0" borderId="0"/>
    <xf numFmtId="164" fontId="12" fillId="0" borderId="0" applyFont="0" applyFill="0" applyBorder="0" applyAlignment="0" applyProtection="0"/>
    <xf numFmtId="0" fontId="12" fillId="0" borderId="0"/>
    <xf numFmtId="0" fontId="8" fillId="0" borderId="0"/>
    <xf numFmtId="164" fontId="8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8" fillId="7" borderId="43" applyNumberFormat="0" applyFont="0" applyAlignment="0" applyProtection="0"/>
    <xf numFmtId="0" fontId="8" fillId="0" borderId="0"/>
    <xf numFmtId="165" fontId="5" fillId="0" borderId="0"/>
    <xf numFmtId="165" fontId="5" fillId="0" borderId="0"/>
    <xf numFmtId="0" fontId="28" fillId="0" borderId="0"/>
    <xf numFmtId="44" fontId="5" fillId="0" borderId="0" applyFont="0" applyFill="0" applyBorder="0" applyAlignment="0" applyProtection="0"/>
  </cellStyleXfs>
  <cellXfs count="324">
    <xf numFmtId="0" fontId="0" fillId="0" borderId="0" xfId="0"/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8" fillId="0" borderId="0" xfId="2" applyFont="1" applyProtection="1"/>
    <xf numFmtId="0" fontId="8" fillId="0" borderId="0" xfId="2" applyFont="1" applyFill="1" applyProtection="1"/>
    <xf numFmtId="0" fontId="11" fillId="3" borderId="0" xfId="2" applyFont="1" applyFill="1" applyProtection="1"/>
    <xf numFmtId="0" fontId="9" fillId="0" borderId="0" xfId="2" applyFont="1" applyFill="1" applyProtection="1"/>
    <xf numFmtId="0" fontId="7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7" fillId="0" borderId="0" xfId="0" applyFont="1"/>
    <xf numFmtId="4" fontId="6" fillId="0" borderId="6" xfId="0" applyNumberFormat="1" applyFont="1" applyBorder="1" applyAlignment="1" applyProtection="1">
      <alignment vertical="center" shrinkToFit="1"/>
    </xf>
    <xf numFmtId="0" fontId="6" fillId="0" borderId="24" xfId="0" applyFont="1" applyBorder="1" applyAlignment="1" applyProtection="1">
      <alignment horizontal="center" vertical="center"/>
    </xf>
    <xf numFmtId="4" fontId="6" fillId="0" borderId="26" xfId="0" applyNumberFormat="1" applyFont="1" applyBorder="1" applyAlignment="1" applyProtection="1">
      <alignment vertical="center" shrinkToFit="1"/>
    </xf>
    <xf numFmtId="4" fontId="6" fillId="0" borderId="0" xfId="0" applyNumberFormat="1" applyFont="1" applyAlignment="1" applyProtection="1">
      <alignment vertical="center" shrinkToFit="1"/>
    </xf>
    <xf numFmtId="0" fontId="10" fillId="0" borderId="1" xfId="0" applyFont="1" applyBorder="1" applyAlignment="1" applyProtection="1">
      <alignment vertical="center"/>
    </xf>
    <xf numFmtId="4" fontId="10" fillId="0" borderId="3" xfId="0" applyNumberFormat="1" applyFont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vertical="center"/>
    </xf>
    <xf numFmtId="4" fontId="6" fillId="0" borderId="9" xfId="0" applyNumberFormat="1" applyFont="1" applyBorder="1" applyAlignment="1" applyProtection="1">
      <alignment vertical="center" shrinkToFit="1"/>
    </xf>
    <xf numFmtId="0" fontId="14" fillId="0" borderId="0" xfId="0" applyFont="1"/>
    <xf numFmtId="0" fontId="15" fillId="0" borderId="0" xfId="0" applyFont="1"/>
    <xf numFmtId="4" fontId="6" fillId="0" borderId="0" xfId="0" applyNumberFormat="1" applyFont="1" applyProtection="1"/>
    <xf numFmtId="0" fontId="8" fillId="0" borderId="0" xfId="0" applyFont="1" applyProtection="1"/>
    <xf numFmtId="0" fontId="19" fillId="0" borderId="0" xfId="0" applyFont="1" applyFill="1" applyBorder="1" applyProtection="1"/>
    <xf numFmtId="0" fontId="1" fillId="0" borderId="0" xfId="0" applyFont="1" applyFill="1" applyBorder="1" applyProtection="1"/>
    <xf numFmtId="0" fontId="0" fillId="0" borderId="0" xfId="0" applyFill="1" applyProtection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vertical="center"/>
    </xf>
    <xf numFmtId="4" fontId="6" fillId="0" borderId="38" xfId="0" applyNumberFormat="1" applyFont="1" applyBorder="1" applyAlignment="1" applyProtection="1">
      <alignment vertical="center" shrinkToFit="1"/>
    </xf>
    <xf numFmtId="0" fontId="10" fillId="0" borderId="10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vertical="center"/>
    </xf>
    <xf numFmtId="0" fontId="21" fillId="0" borderId="0" xfId="0" applyFont="1" applyProtection="1"/>
    <xf numFmtId="0" fontId="10" fillId="0" borderId="10" xfId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4" fontId="10" fillId="0" borderId="12" xfId="1" applyNumberFormat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left" vertical="center"/>
    </xf>
    <xf numFmtId="4" fontId="10" fillId="0" borderId="27" xfId="0" applyNumberFormat="1" applyFont="1" applyBorder="1" applyAlignment="1" applyProtection="1">
      <alignment horizontal="center" vertical="center" wrapText="1"/>
    </xf>
    <xf numFmtId="0" fontId="10" fillId="0" borderId="32" xfId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center" vertical="center"/>
    </xf>
    <xf numFmtId="4" fontId="6" fillId="0" borderId="14" xfId="0" applyNumberFormat="1" applyFont="1" applyBorder="1" applyAlignment="1" applyProtection="1">
      <alignment horizontal="right" vertical="center"/>
    </xf>
    <xf numFmtId="4" fontId="6" fillId="0" borderId="14" xfId="0" applyNumberFormat="1" applyFont="1" applyBorder="1" applyAlignment="1" applyProtection="1">
      <alignment vertical="center"/>
    </xf>
    <xf numFmtId="4" fontId="10" fillId="0" borderId="12" xfId="0" applyNumberFormat="1" applyFont="1" applyBorder="1" applyAlignment="1" applyProtection="1">
      <alignment vertical="center"/>
    </xf>
    <xf numFmtId="0" fontId="25" fillId="0" borderId="0" xfId="0" applyFont="1" applyProtection="1"/>
    <xf numFmtId="0" fontId="24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horizontal="right" vertical="center" shrinkToFit="1"/>
    </xf>
    <xf numFmtId="4" fontId="24" fillId="0" borderId="0" xfId="0" applyNumberFormat="1" applyFont="1" applyBorder="1" applyAlignment="1" applyProtection="1">
      <alignment horizontal="right" vertical="center" shrinkToFit="1"/>
    </xf>
    <xf numFmtId="0" fontId="6" fillId="0" borderId="25" xfId="0" applyFont="1" applyBorder="1" applyAlignment="1" applyProtection="1">
      <alignment vertical="center"/>
    </xf>
    <xf numFmtId="0" fontId="10" fillId="0" borderId="11" xfId="0" applyFont="1" applyBorder="1" applyAlignment="1" applyProtection="1">
      <alignment horizontal="center" vertical="center"/>
    </xf>
    <xf numFmtId="4" fontId="10" fillId="0" borderId="11" xfId="0" applyNumberFormat="1" applyFont="1" applyBorder="1" applyAlignment="1" applyProtection="1">
      <alignment horizontal="center" vertical="center"/>
    </xf>
    <xf numFmtId="4" fontId="10" fillId="0" borderId="11" xfId="0" applyNumberFormat="1" applyFont="1" applyBorder="1" applyAlignment="1" applyProtection="1">
      <alignment horizontal="center" vertical="center" wrapText="1"/>
    </xf>
    <xf numFmtId="4" fontId="10" fillId="0" borderId="12" xfId="0" applyNumberFormat="1" applyFont="1" applyBorder="1" applyAlignment="1" applyProtection="1">
      <alignment horizontal="center" vertical="center" wrapText="1"/>
    </xf>
    <xf numFmtId="0" fontId="26" fillId="0" borderId="0" xfId="2" applyFont="1" applyFill="1" applyProtection="1"/>
    <xf numFmtId="0" fontId="8" fillId="0" borderId="0" xfId="0" applyFont="1" applyFill="1" applyBorder="1" applyProtection="1"/>
    <xf numFmtId="3" fontId="7" fillId="0" borderId="0" xfId="0" applyNumberFormat="1" applyFont="1" applyAlignment="1">
      <alignment horizontal="right"/>
    </xf>
    <xf numFmtId="0" fontId="27" fillId="0" borderId="0" xfId="0" applyFont="1" applyFill="1" applyBorder="1" applyProtection="1"/>
    <xf numFmtId="0" fontId="7" fillId="0" borderId="0" xfId="0" applyFont="1" applyFill="1" applyProtection="1"/>
    <xf numFmtId="0" fontId="14" fillId="0" borderId="0" xfId="0" applyFont="1" applyProtection="1"/>
    <xf numFmtId="3" fontId="7" fillId="0" borderId="0" xfId="0" applyNumberFormat="1" applyFont="1" applyAlignment="1" applyProtection="1">
      <alignment horizontal="right"/>
    </xf>
    <xf numFmtId="0" fontId="15" fillId="0" borderId="0" xfId="0" applyFont="1" applyProtection="1"/>
    <xf numFmtId="0" fontId="0" fillId="0" borderId="0" xfId="0"/>
    <xf numFmtId="0" fontId="29" fillId="0" borderId="0" xfId="0" applyFont="1" applyAlignment="1" applyProtection="1">
      <alignment vertical="center"/>
    </xf>
    <xf numFmtId="0" fontId="10" fillId="4" borderId="10" xfId="1" applyFont="1" applyFill="1" applyBorder="1" applyAlignment="1" applyProtection="1">
      <alignment horizontal="center" vertical="center" wrapText="1"/>
    </xf>
    <xf numFmtId="0" fontId="10" fillId="4" borderId="11" xfId="1" applyFont="1" applyFill="1" applyBorder="1" applyAlignment="1" applyProtection="1">
      <alignment horizontal="center" vertical="center" wrapText="1"/>
    </xf>
    <xf numFmtId="0" fontId="10" fillId="4" borderId="11" xfId="1" applyFont="1" applyFill="1" applyBorder="1" applyAlignment="1" applyProtection="1">
      <alignment horizontal="left" vertical="center"/>
    </xf>
    <xf numFmtId="4" fontId="10" fillId="4" borderId="12" xfId="1" applyNumberFormat="1" applyFont="1" applyFill="1" applyBorder="1" applyAlignment="1" applyProtection="1">
      <alignment horizontal="center" vertical="center" wrapText="1"/>
    </xf>
    <xf numFmtId="0" fontId="30" fillId="0" borderId="15" xfId="0" applyFont="1" applyBorder="1" applyAlignment="1" applyProtection="1">
      <alignment horizontal="center" vertical="center"/>
    </xf>
    <xf numFmtId="0" fontId="30" fillId="0" borderId="16" xfId="0" applyFont="1" applyBorder="1" applyAlignment="1" applyProtection="1">
      <alignment horizontal="center" vertical="center"/>
    </xf>
    <xf numFmtId="0" fontId="30" fillId="0" borderId="16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horizontal="right" vertical="center"/>
    </xf>
    <xf numFmtId="4" fontId="30" fillId="0" borderId="17" xfId="0" applyNumberFormat="1" applyFont="1" applyBorder="1" applyAlignment="1" applyProtection="1">
      <alignment horizontal="right" vertical="center"/>
    </xf>
    <xf numFmtId="0" fontId="30" fillId="0" borderId="4" xfId="0" applyFont="1" applyFill="1" applyBorder="1" applyAlignment="1" applyProtection="1">
      <alignment horizontal="center" vertical="center"/>
    </xf>
    <xf numFmtId="0" fontId="30" fillId="0" borderId="5" xfId="0" applyFont="1" applyFill="1" applyBorder="1" applyAlignment="1" applyProtection="1">
      <alignment horizontal="center" vertical="center"/>
    </xf>
    <xf numFmtId="0" fontId="30" fillId="0" borderId="5" xfId="0" applyFont="1" applyFill="1" applyBorder="1" applyAlignment="1" applyProtection="1">
      <alignment vertical="center"/>
    </xf>
    <xf numFmtId="4" fontId="30" fillId="0" borderId="5" xfId="0" applyNumberFormat="1" applyFont="1" applyFill="1" applyBorder="1" applyAlignment="1" applyProtection="1">
      <alignment horizontal="right" vertical="center"/>
    </xf>
    <xf numFmtId="4" fontId="30" fillId="0" borderId="18" xfId="0" applyNumberFormat="1" applyFont="1" applyFill="1" applyBorder="1" applyAlignment="1" applyProtection="1">
      <alignment horizontal="right" vertical="center"/>
    </xf>
    <xf numFmtId="0" fontId="30" fillId="0" borderId="34" xfId="0" applyFont="1" applyFill="1" applyBorder="1" applyAlignment="1" applyProtection="1">
      <alignment horizontal="center" vertical="center"/>
    </xf>
    <xf numFmtId="4" fontId="30" fillId="5" borderId="5" xfId="0" applyNumberFormat="1" applyFont="1" applyFill="1" applyBorder="1" applyAlignment="1" applyProtection="1">
      <alignment horizontal="right" vertical="center"/>
      <protection locked="0"/>
    </xf>
    <xf numFmtId="0" fontId="30" fillId="3" borderId="5" xfId="0" applyFont="1" applyFill="1" applyBorder="1" applyAlignment="1" applyProtection="1">
      <alignment horizontal="center" vertical="center"/>
    </xf>
    <xf numFmtId="0" fontId="30" fillId="3" borderId="5" xfId="0" applyFont="1" applyFill="1" applyBorder="1" applyAlignment="1" applyProtection="1">
      <alignment vertical="center"/>
    </xf>
    <xf numFmtId="0" fontId="30" fillId="0" borderId="5" xfId="0" applyFont="1" applyFill="1" applyBorder="1" applyAlignment="1" applyProtection="1">
      <alignment vertical="center" wrapText="1"/>
    </xf>
    <xf numFmtId="4" fontId="30" fillId="0" borderId="19" xfId="0" applyNumberFormat="1" applyFont="1" applyFill="1" applyBorder="1" applyAlignment="1" applyProtection="1">
      <alignment horizontal="right" vertical="center"/>
    </xf>
    <xf numFmtId="0" fontId="30" fillId="0" borderId="19" xfId="0" applyFont="1" applyFill="1" applyBorder="1" applyAlignment="1" applyProtection="1">
      <alignment horizontal="center" vertical="center"/>
    </xf>
    <xf numFmtId="0" fontId="30" fillId="0" borderId="19" xfId="0" applyFont="1" applyFill="1" applyBorder="1" applyAlignment="1" applyProtection="1">
      <alignment vertical="center"/>
    </xf>
    <xf numFmtId="4" fontId="30" fillId="0" borderId="20" xfId="0" applyNumberFormat="1" applyFont="1" applyFill="1" applyBorder="1" applyAlignment="1" applyProtection="1">
      <alignment horizontal="right" vertical="center"/>
    </xf>
    <xf numFmtId="0" fontId="30" fillId="0" borderId="21" xfId="0" applyFont="1" applyFill="1" applyBorder="1" applyAlignment="1" applyProtection="1">
      <alignment vertical="center" wrapText="1"/>
    </xf>
    <xf numFmtId="0" fontId="30" fillId="0" borderId="39" xfId="1" applyFont="1" applyFill="1" applyBorder="1" applyAlignment="1" applyProtection="1">
      <alignment horizontal="center" vertical="center" wrapText="1"/>
    </xf>
    <xf numFmtId="0" fontId="30" fillId="0" borderId="35" xfId="1" applyFont="1" applyFill="1" applyBorder="1" applyAlignment="1" applyProtection="1">
      <alignment horizontal="center" vertical="center" wrapText="1"/>
    </xf>
    <xf numFmtId="0" fontId="30" fillId="0" borderId="37" xfId="0" applyFont="1" applyFill="1" applyBorder="1" applyAlignment="1" applyProtection="1">
      <alignment vertical="center" wrapText="1"/>
    </xf>
    <xf numFmtId="0" fontId="30" fillId="0" borderId="35" xfId="0" applyFont="1" applyFill="1" applyBorder="1" applyAlignment="1" applyProtection="1">
      <alignment horizontal="center" vertical="center"/>
    </xf>
    <xf numFmtId="4" fontId="30" fillId="0" borderId="36" xfId="0" applyNumberFormat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29" fillId="0" borderId="0" xfId="1" applyFont="1" applyFill="1" applyBorder="1" applyAlignment="1" applyProtection="1">
      <alignment horizontal="left" vertical="center"/>
    </xf>
    <xf numFmtId="4" fontId="30" fillId="0" borderId="35" xfId="0" applyNumberFormat="1" applyFont="1" applyFill="1" applyBorder="1" applyAlignment="1" applyProtection="1">
      <alignment horizontal="right" vertical="center"/>
    </xf>
    <xf numFmtId="0" fontId="30" fillId="0" borderId="35" xfId="0" applyFont="1" applyFill="1" applyBorder="1" applyAlignment="1" applyProtection="1">
      <alignment vertical="center" wrapText="1"/>
    </xf>
    <xf numFmtId="0" fontId="30" fillId="0" borderId="35" xfId="0" applyFont="1" applyFill="1" applyBorder="1" applyAlignment="1" applyProtection="1">
      <alignment vertical="center"/>
    </xf>
    <xf numFmtId="3" fontId="7" fillId="0" borderId="0" xfId="0" applyNumberFormat="1" applyFont="1" applyProtection="1"/>
    <xf numFmtId="0" fontId="10" fillId="0" borderId="0" xfId="4" applyFont="1" applyProtection="1"/>
    <xf numFmtId="3" fontId="21" fillId="0" borderId="0" xfId="0" applyNumberFormat="1" applyFont="1" applyProtection="1"/>
    <xf numFmtId="0" fontId="18" fillId="0" borderId="0" xfId="5" applyFont="1" applyFill="1" applyAlignment="1" applyProtection="1">
      <alignment vertical="center"/>
    </xf>
    <xf numFmtId="0" fontId="0" fillId="0" borderId="0" xfId="0" applyAlignment="1" applyProtection="1">
      <alignment horizontal="center"/>
    </xf>
    <xf numFmtId="0" fontId="30" fillId="0" borderId="25" xfId="1" applyFont="1" applyFill="1" applyBorder="1" applyAlignment="1" applyProtection="1">
      <alignment horizontal="center" vertical="center" wrapText="1"/>
    </xf>
    <xf numFmtId="0" fontId="30" fillId="0" borderId="45" xfId="0" applyFont="1" applyFill="1" applyBorder="1" applyAlignment="1" applyProtection="1">
      <alignment vertical="center"/>
    </xf>
    <xf numFmtId="0" fontId="0" fillId="0" borderId="44" xfId="0" applyFont="1" applyBorder="1" applyProtection="1"/>
    <xf numFmtId="0" fontId="0" fillId="0" borderId="2" xfId="0" applyFont="1" applyBorder="1" applyProtection="1"/>
    <xf numFmtId="4" fontId="30" fillId="5" borderId="40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35" xfId="0" applyFont="1" applyBorder="1" applyProtection="1"/>
    <xf numFmtId="4" fontId="30" fillId="5" borderId="36" xfId="1" applyNumberFormat="1" applyFont="1" applyFill="1" applyBorder="1" applyAlignment="1" applyProtection="1">
      <alignment horizontal="right" vertical="center" wrapText="1"/>
      <protection locked="0"/>
    </xf>
    <xf numFmtId="4" fontId="0" fillId="5" borderId="36" xfId="0" applyNumberFormat="1" applyFont="1" applyFill="1" applyBorder="1" applyProtection="1">
      <protection locked="0"/>
    </xf>
    <xf numFmtId="0" fontId="0" fillId="0" borderId="46" xfId="0" applyFont="1" applyBorder="1" applyProtection="1"/>
    <xf numFmtId="0" fontId="0" fillId="0" borderId="34" xfId="0" applyFont="1" applyBorder="1" applyAlignment="1" applyProtection="1">
      <alignment horizontal="center"/>
    </xf>
    <xf numFmtId="0" fontId="0" fillId="0" borderId="24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0" fontId="30" fillId="0" borderId="35" xfId="12" applyFont="1" applyBorder="1" applyProtection="1"/>
    <xf numFmtId="0" fontId="0" fillId="0" borderId="34" xfId="0" applyFont="1" applyFill="1" applyBorder="1" applyAlignment="1" applyProtection="1">
      <alignment horizontal="center"/>
    </xf>
    <xf numFmtId="0" fontId="31" fillId="0" borderId="35" xfId="12" applyFont="1" applyBorder="1" applyProtection="1"/>
    <xf numFmtId="0" fontId="30" fillId="0" borderId="35" xfId="21" applyFont="1" applyBorder="1" applyProtection="1"/>
    <xf numFmtId="0" fontId="31" fillId="0" borderId="35" xfId="21" applyFont="1" applyFill="1" applyBorder="1" applyAlignment="1" applyProtection="1">
      <alignment horizontal="center" vertical="center"/>
    </xf>
    <xf numFmtId="0" fontId="31" fillId="0" borderId="35" xfId="21" applyFont="1" applyBorder="1" applyProtection="1"/>
    <xf numFmtId="0" fontId="30" fillId="0" borderId="25" xfId="21" applyFont="1" applyBorder="1" applyProtection="1"/>
    <xf numFmtId="0" fontId="30" fillId="0" borderId="1" xfId="1" applyFont="1" applyFill="1" applyBorder="1" applyAlignment="1" applyProtection="1">
      <alignment horizontal="center" vertical="center" wrapText="1"/>
    </xf>
    <xf numFmtId="0" fontId="30" fillId="0" borderId="2" xfId="1" applyFont="1" applyFill="1" applyBorder="1" applyAlignment="1" applyProtection="1">
      <alignment horizontal="center" vertical="center" wrapText="1"/>
    </xf>
    <xf numFmtId="0" fontId="5" fillId="0" borderId="37" xfId="0" applyFont="1" applyBorder="1" applyAlignment="1" applyProtection="1"/>
    <xf numFmtId="0" fontId="5" fillId="0" borderId="2" xfId="0" applyFont="1" applyBorder="1" applyAlignment="1" applyProtection="1">
      <alignment horizontal="center"/>
    </xf>
    <xf numFmtId="4" fontId="30" fillId="5" borderId="30" xfId="1" applyNumberFormat="1" applyFont="1" applyFill="1" applyBorder="1" applyAlignment="1" applyProtection="1">
      <alignment horizontal="right" vertical="center" wrapText="1"/>
      <protection locked="0"/>
    </xf>
    <xf numFmtId="4" fontId="30" fillId="0" borderId="33" xfId="1" applyNumberFormat="1" applyFont="1" applyFill="1" applyBorder="1" applyAlignment="1" applyProtection="1">
      <alignment horizontal="right" vertical="center" wrapText="1"/>
    </xf>
    <xf numFmtId="0" fontId="30" fillId="0" borderId="34" xfId="1" applyFont="1" applyFill="1" applyBorder="1" applyAlignment="1" applyProtection="1">
      <alignment horizontal="center" vertical="center" wrapText="1"/>
    </xf>
    <xf numFmtId="0" fontId="5" fillId="0" borderId="35" xfId="0" applyFont="1" applyBorder="1" applyAlignment="1" applyProtection="1">
      <alignment horizontal="center"/>
    </xf>
    <xf numFmtId="4" fontId="30" fillId="5" borderId="37" xfId="1" applyNumberFormat="1" applyFont="1" applyFill="1" applyBorder="1" applyAlignment="1" applyProtection="1">
      <alignment horizontal="right" vertical="center" wrapText="1"/>
      <protection locked="0"/>
    </xf>
    <xf numFmtId="4" fontId="30" fillId="0" borderId="36" xfId="1" applyNumberFormat="1" applyFont="1" applyFill="1" applyBorder="1" applyAlignment="1" applyProtection="1">
      <alignment horizontal="right" vertical="center" wrapText="1"/>
    </xf>
    <xf numFmtId="0" fontId="5" fillId="0" borderId="25" xfId="0" applyFont="1" applyBorder="1" applyAlignment="1" applyProtection="1">
      <alignment horizontal="center"/>
    </xf>
    <xf numFmtId="4" fontId="30" fillId="5" borderId="31" xfId="1" applyNumberFormat="1" applyFont="1" applyFill="1" applyBorder="1" applyAlignment="1" applyProtection="1">
      <alignment horizontal="right" vertical="center" wrapText="1"/>
      <protection locked="0"/>
    </xf>
    <xf numFmtId="4" fontId="30" fillId="0" borderId="28" xfId="1" applyNumberFormat="1" applyFont="1" applyFill="1" applyBorder="1" applyAlignment="1" applyProtection="1">
      <alignment horizontal="right" vertical="center" wrapText="1"/>
    </xf>
    <xf numFmtId="0" fontId="10" fillId="0" borderId="29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horizontal="center" vertical="center"/>
    </xf>
    <xf numFmtId="4" fontId="6" fillId="0" borderId="22" xfId="0" applyNumberFormat="1" applyFont="1" applyBorder="1" applyAlignment="1" applyProtection="1">
      <alignment horizontal="right" vertical="center" shrinkToFit="1"/>
    </xf>
    <xf numFmtId="4" fontId="10" fillId="0" borderId="23" xfId="0" applyNumberFormat="1" applyFont="1" applyBorder="1" applyAlignment="1" applyProtection="1">
      <alignment horizontal="right" vertical="center" shrinkToFit="1"/>
    </xf>
    <xf numFmtId="4" fontId="6" fillId="0" borderId="0" xfId="0" applyNumberFormat="1" applyFont="1" applyAlignment="1" applyProtection="1">
      <alignment horizontal="center" vertical="center"/>
    </xf>
    <xf numFmtId="4" fontId="10" fillId="0" borderId="42" xfId="0" applyNumberFormat="1" applyFont="1" applyBorder="1" applyAlignment="1" applyProtection="1">
      <alignment horizontal="center" vertical="center" shrinkToFit="1"/>
    </xf>
    <xf numFmtId="4" fontId="10" fillId="0" borderId="39" xfId="0" applyNumberFormat="1" applyFont="1" applyBorder="1" applyAlignment="1" applyProtection="1">
      <alignment horizontal="center" vertical="center" shrinkToFit="1"/>
    </xf>
    <xf numFmtId="4" fontId="10" fillId="0" borderId="40" xfId="0" applyNumberFormat="1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/>
    </xf>
    <xf numFmtId="4" fontId="6" fillId="0" borderId="0" xfId="0" applyNumberFormat="1" applyFont="1" applyAlignment="1" applyProtection="1">
      <alignment horizontal="right"/>
    </xf>
    <xf numFmtId="4" fontId="0" fillId="0" borderId="36" xfId="0" applyNumberFormat="1" applyFont="1" applyFill="1" applyBorder="1" applyProtection="1"/>
    <xf numFmtId="0" fontId="0" fillId="0" borderId="0" xfId="0" applyProtection="1">
      <protection locked="0"/>
    </xf>
    <xf numFmtId="0" fontId="6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/>
    </xf>
    <xf numFmtId="4" fontId="6" fillId="6" borderId="47" xfId="0" applyNumberFormat="1" applyFont="1" applyFill="1" applyBorder="1" applyAlignment="1" applyProtection="1">
      <alignment horizontal="center" vertical="center" wrapText="1"/>
    </xf>
    <xf numFmtId="4" fontId="6" fillId="6" borderId="48" xfId="0" applyNumberFormat="1" applyFont="1" applyFill="1" applyBorder="1" applyAlignment="1" applyProtection="1">
      <alignment horizontal="center" vertical="center" wrapText="1"/>
    </xf>
    <xf numFmtId="0" fontId="6" fillId="0" borderId="29" xfId="0" applyFont="1" applyBorder="1" applyAlignment="1" applyProtection="1">
      <alignment vertical="center"/>
    </xf>
    <xf numFmtId="0" fontId="6" fillId="0" borderId="49" xfId="0" applyFont="1" applyBorder="1" applyAlignment="1" applyProtection="1">
      <alignment horizontal="center" vertical="center"/>
    </xf>
    <xf numFmtId="4" fontId="6" fillId="0" borderId="8" xfId="0" applyNumberFormat="1" applyFont="1" applyBorder="1" applyAlignment="1" applyProtection="1">
      <alignment horizontal="right" vertical="center" shrinkToFit="1"/>
    </xf>
    <xf numFmtId="4" fontId="6" fillId="0" borderId="9" xfId="0" applyNumberFormat="1" applyFont="1" applyBorder="1" applyAlignment="1" applyProtection="1">
      <alignment horizontal="right" vertical="center" shrinkToFit="1"/>
    </xf>
    <xf numFmtId="0" fontId="31" fillId="0" borderId="35" xfId="0" applyFont="1" applyFill="1" applyBorder="1" applyAlignment="1" applyProtection="1">
      <alignment vertical="center" wrapText="1"/>
    </xf>
    <xf numFmtId="0" fontId="30" fillId="0" borderId="35" xfId="3" applyFont="1" applyFill="1" applyBorder="1" applyAlignment="1" applyProtection="1">
      <alignment horizontal="center" vertical="center"/>
    </xf>
    <xf numFmtId="4" fontId="30" fillId="5" borderId="35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35" xfId="0" applyNumberFormat="1" applyFont="1" applyFill="1" applyBorder="1" applyAlignment="1" applyProtection="1">
      <alignment horizontal="right" vertical="center" shrinkToFit="1"/>
    </xf>
    <xf numFmtId="0" fontId="31" fillId="0" borderId="35" xfId="0" applyFont="1" applyBorder="1" applyProtection="1"/>
    <xf numFmtId="0" fontId="30" fillId="4" borderId="35" xfId="3" applyFont="1" applyFill="1" applyBorder="1" applyAlignment="1" applyProtection="1">
      <alignment horizontal="center" vertical="center"/>
    </xf>
    <xf numFmtId="4" fontId="30" fillId="4" borderId="35" xfId="0" applyNumberFormat="1" applyFont="1" applyFill="1" applyBorder="1" applyAlignment="1" applyProtection="1">
      <alignment horizontal="right" vertical="center" shrinkToFit="1"/>
    </xf>
    <xf numFmtId="0" fontId="30" fillId="0" borderId="35" xfId="3" applyFont="1" applyFill="1" applyBorder="1" applyAlignment="1" applyProtection="1">
      <alignment horizontal="justify" vertical="center" wrapText="1"/>
    </xf>
    <xf numFmtId="0" fontId="31" fillId="4" borderId="35" xfId="3" applyFont="1" applyFill="1" applyBorder="1" applyAlignment="1" applyProtection="1">
      <alignment horizontal="center" vertical="center"/>
    </xf>
    <xf numFmtId="0" fontId="30" fillId="0" borderId="35" xfId="0" applyFont="1" applyBorder="1" applyProtection="1"/>
    <xf numFmtId="4" fontId="30" fillId="5" borderId="35" xfId="0" applyNumberFormat="1" applyFont="1" applyFill="1" applyBorder="1" applyProtection="1">
      <protection locked="0"/>
    </xf>
    <xf numFmtId="0" fontId="31" fillId="0" borderId="35" xfId="0" applyFont="1" applyBorder="1" applyAlignment="1" applyProtection="1">
      <alignment horizontal="center"/>
    </xf>
    <xf numFmtId="4" fontId="30" fillId="4" borderId="35" xfId="0" applyNumberFormat="1" applyFont="1" applyFill="1" applyBorder="1" applyAlignment="1" applyProtection="1"/>
    <xf numFmtId="4" fontId="30" fillId="4" borderId="35" xfId="0" applyNumberFormat="1" applyFont="1" applyFill="1" applyBorder="1" applyProtection="1"/>
    <xf numFmtId="0" fontId="31" fillId="0" borderId="35" xfId="0" applyFont="1" applyFill="1" applyBorder="1" applyAlignment="1" applyProtection="1">
      <alignment horizontal="center" vertical="center"/>
    </xf>
    <xf numFmtId="4" fontId="30" fillId="0" borderId="35" xfId="0" applyNumberFormat="1" applyFont="1" applyFill="1" applyBorder="1" applyProtection="1"/>
    <xf numFmtId="0" fontId="31" fillId="0" borderId="35" xfId="3" applyFont="1" applyFill="1" applyBorder="1" applyAlignment="1" applyProtection="1">
      <alignment horizontal="center" vertical="center"/>
    </xf>
    <xf numFmtId="0" fontId="30" fillId="0" borderId="35" xfId="0" applyFont="1" applyFill="1" applyBorder="1" applyAlignment="1" applyProtection="1">
      <alignment horizontal="left" vertical="center"/>
    </xf>
    <xf numFmtId="0" fontId="31" fillId="0" borderId="35" xfId="0" applyFont="1" applyFill="1" applyBorder="1" applyAlignment="1" applyProtection="1">
      <alignment horizontal="left" vertical="center"/>
    </xf>
    <xf numFmtId="0" fontId="31" fillId="0" borderId="35" xfId="0" applyFont="1" applyBorder="1" applyAlignment="1" applyProtection="1">
      <alignment horizontal="left"/>
    </xf>
    <xf numFmtId="0" fontId="31" fillId="0" borderId="2" xfId="0" applyFont="1" applyFill="1" applyBorder="1" applyAlignment="1" applyProtection="1">
      <alignment vertical="center" wrapText="1"/>
    </xf>
    <xf numFmtId="0" fontId="30" fillId="0" borderId="2" xfId="3" applyFont="1" applyFill="1" applyBorder="1" applyAlignment="1" applyProtection="1">
      <alignment horizontal="center" vertical="center"/>
    </xf>
    <xf numFmtId="4" fontId="30" fillId="5" borderId="2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2" xfId="0" applyNumberFormat="1" applyFont="1" applyFill="1" applyBorder="1" applyAlignment="1" applyProtection="1">
      <alignment horizontal="center" vertical="center" wrapText="1"/>
    </xf>
    <xf numFmtId="4" fontId="30" fillId="0" borderId="33" xfId="0" applyNumberFormat="1" applyFont="1" applyFill="1" applyBorder="1" applyAlignment="1" applyProtection="1">
      <alignment horizontal="center" vertical="center" wrapText="1"/>
    </xf>
    <xf numFmtId="4" fontId="30" fillId="0" borderId="36" xfId="0" applyNumberFormat="1" applyFont="1" applyFill="1" applyBorder="1" applyAlignment="1" applyProtection="1">
      <alignment horizontal="right" vertical="center" shrinkToFit="1"/>
    </xf>
    <xf numFmtId="4" fontId="30" fillId="4" borderId="36" xfId="0" applyNumberFormat="1" applyFont="1" applyFill="1" applyBorder="1" applyAlignment="1" applyProtection="1">
      <alignment horizontal="right" vertical="center" shrinkToFit="1"/>
    </xf>
    <xf numFmtId="4" fontId="30" fillId="5" borderId="36" xfId="0" applyNumberFormat="1" applyFont="1" applyFill="1" applyBorder="1" applyProtection="1">
      <protection locked="0"/>
    </xf>
    <xf numFmtId="4" fontId="30" fillId="4" borderId="36" xfId="0" applyNumberFormat="1" applyFont="1" applyFill="1" applyBorder="1" applyProtection="1"/>
    <xf numFmtId="4" fontId="30" fillId="0" borderId="36" xfId="0" applyNumberFormat="1" applyFont="1" applyFill="1" applyBorder="1" applyProtection="1"/>
    <xf numFmtId="0" fontId="31" fillId="0" borderId="25" xfId="0" applyFont="1" applyFill="1" applyBorder="1" applyAlignment="1" applyProtection="1">
      <alignment horizontal="left" vertical="center"/>
    </xf>
    <xf numFmtId="0" fontId="30" fillId="0" borderId="25" xfId="3" applyFont="1" applyFill="1" applyBorder="1" applyAlignment="1" applyProtection="1">
      <alignment horizontal="center" vertical="center"/>
    </xf>
    <xf numFmtId="4" fontId="30" fillId="0" borderId="25" xfId="0" applyNumberFormat="1" applyFont="1" applyFill="1" applyBorder="1" applyAlignment="1" applyProtection="1">
      <alignment horizontal="right" vertical="center" shrinkToFit="1"/>
    </xf>
    <xf numFmtId="4" fontId="30" fillId="5" borderId="25" xfId="0" applyNumberFormat="1" applyFont="1" applyFill="1" applyBorder="1" applyAlignment="1" applyProtection="1">
      <alignment horizontal="right" vertical="center" shrinkToFit="1"/>
      <protection locked="0"/>
    </xf>
    <xf numFmtId="4" fontId="30" fillId="0" borderId="28" xfId="0" applyNumberFormat="1" applyFont="1" applyFill="1" applyBorder="1" applyProtection="1"/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 vertical="center"/>
    </xf>
    <xf numFmtId="0" fontId="10" fillId="0" borderId="22" xfId="0" applyFont="1" applyBorder="1" applyAlignment="1" applyProtection="1">
      <alignment vertical="center"/>
    </xf>
    <xf numFmtId="0" fontId="34" fillId="0" borderId="0" xfId="0" applyFont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34" fillId="0" borderId="2" xfId="0" applyFont="1" applyBorder="1" applyAlignment="1" applyProtection="1">
      <alignment horizontal="center"/>
    </xf>
    <xf numFmtId="0" fontId="0" fillId="0" borderId="34" xfId="0" applyBorder="1" applyAlignment="1" applyProtection="1">
      <alignment horizontal="center"/>
    </xf>
    <xf numFmtId="0" fontId="34" fillId="0" borderId="35" xfId="0" applyFont="1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34" fillId="0" borderId="25" xfId="0" applyFont="1" applyBorder="1" applyAlignment="1" applyProtection="1">
      <alignment horizontal="center"/>
    </xf>
    <xf numFmtId="4" fontId="30" fillId="0" borderId="5" xfId="0" applyNumberFormat="1" applyFont="1" applyFill="1" applyBorder="1" applyAlignment="1" applyProtection="1">
      <alignment horizontal="right" vertical="center"/>
      <protection locked="0"/>
    </xf>
    <xf numFmtId="44" fontId="0" fillId="0" borderId="0" xfId="22" applyFont="1" applyFill="1" applyAlignment="1" applyProtection="1">
      <alignment horizontal="center" vertical="center"/>
    </xf>
    <xf numFmtId="44" fontId="36" fillId="11" borderId="36" xfId="22" applyFont="1" applyFill="1" applyBorder="1" applyAlignment="1" applyProtection="1">
      <alignment vertical="center"/>
      <protection locked="0"/>
    </xf>
    <xf numFmtId="44" fontId="41" fillId="11" borderId="28" xfId="22" applyFont="1" applyFill="1" applyBorder="1" applyAlignment="1" applyProtection="1">
      <alignment horizontal="center" vertical="center"/>
      <protection locked="0"/>
    </xf>
    <xf numFmtId="44" fontId="41" fillId="11" borderId="36" xfId="22" applyFont="1" applyFill="1" applyBorder="1" applyAlignment="1" applyProtection="1">
      <alignment horizontal="center" vertical="center"/>
      <protection locked="0"/>
    </xf>
    <xf numFmtId="44" fontId="34" fillId="0" borderId="0" xfId="22" applyFont="1" applyFill="1" applyBorder="1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0" fontId="35" fillId="4" borderId="0" xfId="0" applyFont="1" applyFill="1" applyBorder="1" applyAlignment="1" applyProtection="1">
      <alignment horizontal="center" vertical="center"/>
    </xf>
    <xf numFmtId="0" fontId="36" fillId="0" borderId="0" xfId="0" applyFont="1" applyProtection="1"/>
    <xf numFmtId="49" fontId="35" fillId="4" borderId="1" xfId="0" applyNumberFormat="1" applyFont="1" applyFill="1" applyBorder="1" applyAlignment="1" applyProtection="1">
      <alignment horizontal="center" vertical="center"/>
    </xf>
    <xf numFmtId="49" fontId="36" fillId="0" borderId="34" xfId="0" applyNumberFormat="1" applyFont="1" applyBorder="1" applyAlignment="1" applyProtection="1">
      <alignment horizontal="center" vertical="center"/>
    </xf>
    <xf numFmtId="0" fontId="41" fillId="9" borderId="35" xfId="0" applyFont="1" applyFill="1" applyBorder="1" applyAlignment="1" applyProtection="1">
      <alignment vertical="center" wrapText="1"/>
    </xf>
    <xf numFmtId="0" fontId="41" fillId="10" borderId="35" xfId="0" applyFont="1" applyFill="1" applyBorder="1" applyAlignment="1" applyProtection="1">
      <alignment horizontal="center" vertical="center"/>
    </xf>
    <xf numFmtId="0" fontId="36" fillId="4" borderId="35" xfId="0" applyFont="1" applyFill="1" applyBorder="1" applyAlignment="1" applyProtection="1">
      <alignment horizontal="center" vertical="center"/>
    </xf>
    <xf numFmtId="44" fontId="36" fillId="0" borderId="6" xfId="0" applyNumberFormat="1" applyFont="1" applyBorder="1" applyAlignment="1" applyProtection="1">
      <alignment horizontal="center" vertical="center"/>
    </xf>
    <xf numFmtId="0" fontId="41" fillId="4" borderId="59" xfId="0" applyFont="1" applyFill="1" applyBorder="1" applyAlignment="1" applyProtection="1">
      <alignment horizontal="center" vertical="center"/>
    </xf>
    <xf numFmtId="0" fontId="41" fillId="4" borderId="35" xfId="0" applyFont="1" applyFill="1" applyBorder="1" applyAlignment="1" applyProtection="1">
      <alignment horizontal="center" vertical="center"/>
    </xf>
    <xf numFmtId="0" fontId="41" fillId="4" borderId="36" xfId="0" applyFont="1" applyFill="1" applyBorder="1" applyAlignment="1" applyProtection="1">
      <alignment horizontal="center" vertical="center"/>
    </xf>
    <xf numFmtId="0" fontId="41" fillId="4" borderId="6" xfId="0" applyFont="1" applyFill="1" applyBorder="1" applyAlignment="1" applyProtection="1">
      <alignment horizontal="center" vertical="center"/>
    </xf>
    <xf numFmtId="0" fontId="36" fillId="4" borderId="6" xfId="0" applyFont="1" applyFill="1" applyBorder="1" applyProtection="1"/>
    <xf numFmtId="0" fontId="41" fillId="0" borderId="35" xfId="0" applyFont="1" applyBorder="1" applyAlignment="1" applyProtection="1">
      <alignment vertical="center" wrapText="1"/>
    </xf>
    <xf numFmtId="0" fontId="41" fillId="0" borderId="60" xfId="0" applyFont="1" applyBorder="1" applyAlignment="1" applyProtection="1">
      <alignment vertical="center" wrapText="1"/>
    </xf>
    <xf numFmtId="0" fontId="42" fillId="0" borderId="61" xfId="0" applyFont="1" applyBorder="1" applyAlignment="1" applyProtection="1">
      <alignment horizontal="left" vertical="top" wrapText="1"/>
    </xf>
    <xf numFmtId="0" fontId="43" fillId="0" borderId="61" xfId="0" applyFont="1" applyFill="1" applyBorder="1" applyAlignment="1" applyProtection="1">
      <alignment vertical="top" wrapText="1"/>
    </xf>
    <xf numFmtId="0" fontId="41" fillId="8" borderId="35" xfId="0" applyFont="1" applyFill="1" applyBorder="1" applyAlignment="1" applyProtection="1">
      <alignment horizontal="center" vertical="center"/>
    </xf>
    <xf numFmtId="0" fontId="43" fillId="0" borderId="62" xfId="0" applyFont="1" applyFill="1" applyBorder="1" applyAlignment="1" applyProtection="1">
      <alignment vertical="top" wrapText="1"/>
    </xf>
    <xf numFmtId="0" fontId="41" fillId="10" borderId="19" xfId="0" applyFont="1" applyFill="1" applyBorder="1" applyAlignment="1" applyProtection="1">
      <alignment horizontal="center" vertical="center"/>
    </xf>
    <xf numFmtId="0" fontId="41" fillId="4" borderId="63" xfId="0" applyFont="1" applyFill="1" applyBorder="1" applyAlignment="1" applyProtection="1">
      <alignment horizontal="center" vertical="center"/>
    </xf>
    <xf numFmtId="0" fontId="41" fillId="4" borderId="19" xfId="0" applyFont="1" applyFill="1" applyBorder="1" applyAlignment="1" applyProtection="1">
      <alignment horizontal="center" vertical="center"/>
    </xf>
    <xf numFmtId="0" fontId="41" fillId="4" borderId="20" xfId="0" applyFont="1" applyFill="1" applyBorder="1" applyAlignment="1" applyProtection="1">
      <alignment horizontal="center" vertical="center"/>
    </xf>
    <xf numFmtId="0" fontId="41" fillId="4" borderId="64" xfId="0" applyFont="1" applyFill="1" applyBorder="1" applyAlignment="1" applyProtection="1">
      <alignment horizontal="center" vertical="center"/>
    </xf>
    <xf numFmtId="0" fontId="36" fillId="4" borderId="64" xfId="0" applyFont="1" applyFill="1" applyBorder="1" applyProtection="1"/>
    <xf numFmtId="0" fontId="44" fillId="9" borderId="25" xfId="0" applyFont="1" applyFill="1" applyBorder="1" applyAlignment="1" applyProtection="1">
      <alignment vertical="center" wrapText="1"/>
    </xf>
    <xf numFmtId="0" fontId="41" fillId="10" borderId="25" xfId="0" applyFont="1" applyFill="1" applyBorder="1" applyAlignment="1" applyProtection="1">
      <alignment horizontal="center" vertical="center"/>
    </xf>
    <xf numFmtId="0" fontId="41" fillId="8" borderId="25" xfId="0" applyFont="1" applyFill="1" applyBorder="1" applyAlignment="1" applyProtection="1">
      <alignment horizontal="center" vertical="center"/>
    </xf>
    <xf numFmtId="44" fontId="36" fillId="0" borderId="26" xfId="0" applyNumberFormat="1" applyFont="1" applyBorder="1" applyAlignment="1" applyProtection="1">
      <alignment horizontal="center" vertical="center"/>
    </xf>
    <xf numFmtId="0" fontId="41" fillId="4" borderId="65" xfId="0" applyFont="1" applyFill="1" applyBorder="1" applyAlignment="1" applyProtection="1">
      <alignment horizontal="center" vertical="center"/>
    </xf>
    <xf numFmtId="0" fontId="41" fillId="4" borderId="25" xfId="0" applyFont="1" applyFill="1" applyBorder="1" applyAlignment="1" applyProtection="1">
      <alignment horizontal="center" vertical="center"/>
    </xf>
    <xf numFmtId="0" fontId="41" fillId="4" borderId="28" xfId="0" applyFont="1" applyFill="1" applyBorder="1" applyAlignment="1" applyProtection="1">
      <alignment horizontal="center" vertical="center"/>
    </xf>
    <xf numFmtId="0" fontId="41" fillId="4" borderId="26" xfId="0" applyFont="1" applyFill="1" applyBorder="1" applyAlignment="1" applyProtection="1">
      <alignment horizontal="center" vertical="center"/>
    </xf>
    <xf numFmtId="0" fontId="36" fillId="4" borderId="26" xfId="0" applyFont="1" applyFill="1" applyBorder="1" applyProtection="1"/>
    <xf numFmtId="0" fontId="35" fillId="4" borderId="1" xfId="0" applyFont="1" applyFill="1" applyBorder="1" applyAlignment="1" applyProtection="1">
      <alignment horizontal="center" vertical="center"/>
    </xf>
    <xf numFmtId="0" fontId="18" fillId="0" borderId="35" xfId="0" applyFont="1" applyBorder="1" applyAlignment="1" applyProtection="1">
      <alignment vertical="center" wrapText="1"/>
    </xf>
    <xf numFmtId="0" fontId="41" fillId="8" borderId="59" xfId="0" applyFont="1" applyFill="1" applyBorder="1" applyAlignment="1" applyProtection="1">
      <alignment horizontal="center" vertical="center"/>
    </xf>
    <xf numFmtId="0" fontId="36" fillId="4" borderId="6" xfId="0" applyFont="1" applyFill="1" applyBorder="1" applyAlignment="1" applyProtection="1">
      <alignment wrapText="1"/>
    </xf>
    <xf numFmtId="0" fontId="41" fillId="8" borderId="59" xfId="0" applyFont="1" applyFill="1" applyBorder="1" applyAlignment="1" applyProtection="1">
      <alignment vertical="center"/>
    </xf>
    <xf numFmtId="0" fontId="46" fillId="0" borderId="61" xfId="0" applyFont="1" applyBorder="1" applyAlignment="1" applyProtection="1">
      <alignment vertical="top" wrapText="1"/>
    </xf>
    <xf numFmtId="0" fontId="47" fillId="0" borderId="35" xfId="0" applyFont="1" applyBorder="1" applyAlignment="1" applyProtection="1">
      <alignment vertical="center" wrapText="1"/>
    </xf>
    <xf numFmtId="0" fontId="46" fillId="0" borderId="66" xfId="0" applyFont="1" applyBorder="1" applyAlignment="1" applyProtection="1">
      <alignment horizontal="left" vertical="top" wrapText="1"/>
    </xf>
    <xf numFmtId="0" fontId="18" fillId="0" borderId="25" xfId="0" applyFont="1" applyBorder="1" applyAlignment="1" applyProtection="1">
      <alignment vertical="center" wrapText="1"/>
    </xf>
    <xf numFmtId="0" fontId="36" fillId="4" borderId="25" xfId="0" applyFont="1" applyFill="1" applyBorder="1" applyAlignment="1" applyProtection="1">
      <alignment horizontal="center" vertical="center"/>
    </xf>
    <xf numFmtId="0" fontId="18" fillId="4" borderId="65" xfId="0" applyFont="1" applyFill="1" applyBorder="1" applyAlignment="1" applyProtection="1">
      <alignment horizontal="center" vertical="center"/>
    </xf>
    <xf numFmtId="0" fontId="18" fillId="4" borderId="25" xfId="0" applyFont="1" applyFill="1" applyBorder="1" applyAlignment="1" applyProtection="1">
      <alignment horizontal="center" vertical="center"/>
    </xf>
    <xf numFmtId="0" fontId="18" fillId="4" borderId="28" xfId="0" applyFont="1" applyFill="1" applyBorder="1" applyAlignment="1" applyProtection="1">
      <alignment horizontal="center" vertical="center"/>
    </xf>
    <xf numFmtId="0" fontId="18" fillId="4" borderId="26" xfId="0" applyFont="1" applyFill="1" applyBorder="1" applyAlignment="1" applyProtection="1">
      <alignment horizontal="center" vertical="center"/>
    </xf>
    <xf numFmtId="44" fontId="0" fillId="0" borderId="12" xfId="0" applyNumberFormat="1" applyBorder="1" applyAlignment="1" applyProtection="1">
      <alignment vertical="center"/>
    </xf>
    <xf numFmtId="0" fontId="0" fillId="0" borderId="0" xfId="0" applyAlignment="1" applyProtection="1">
      <alignment horizontal="right"/>
    </xf>
    <xf numFmtId="4" fontId="0" fillId="0" borderId="0" xfId="0" applyNumberFormat="1" applyProtection="1"/>
    <xf numFmtId="0" fontId="20" fillId="0" borderId="0" xfId="0" applyFont="1" applyAlignment="1" applyProtection="1">
      <alignment horizontal="left"/>
    </xf>
    <xf numFmtId="0" fontId="23" fillId="0" borderId="0" xfId="0" applyFont="1" applyProtection="1"/>
    <xf numFmtId="0" fontId="4" fillId="0" borderId="0" xfId="0" applyFont="1" applyAlignment="1" applyProtection="1">
      <alignment horizontal="left"/>
    </xf>
    <xf numFmtId="0" fontId="17" fillId="0" borderId="0" xfId="0" applyFont="1" applyProtection="1"/>
    <xf numFmtId="0" fontId="10" fillId="0" borderId="13" xfId="0" applyFont="1" applyBorder="1" applyAlignment="1" applyProtection="1">
      <alignment horizontal="left" vertical="center"/>
    </xf>
    <xf numFmtId="0" fontId="10" fillId="0" borderId="14" xfId="0" applyFont="1" applyBorder="1" applyAlignment="1" applyProtection="1">
      <alignment horizontal="left" vertical="center"/>
    </xf>
    <xf numFmtId="0" fontId="10" fillId="0" borderId="41" xfId="0" applyFont="1" applyBorder="1" applyAlignment="1" applyProtection="1">
      <alignment horizontal="center" vertical="center" wrapText="1" shrinkToFit="1"/>
    </xf>
    <xf numFmtId="0" fontId="10" fillId="0" borderId="46" xfId="0" applyFont="1" applyBorder="1" applyAlignment="1" applyProtection="1">
      <alignment horizontal="center" vertical="center" wrapText="1" shrinkToFit="1"/>
    </xf>
    <xf numFmtId="0" fontId="10" fillId="0" borderId="39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39" xfId="0" applyFont="1" applyBorder="1" applyAlignment="1" applyProtection="1">
      <alignment horizontal="left" vertical="center"/>
    </xf>
    <xf numFmtId="0" fontId="10" fillId="0" borderId="44" xfId="0" applyFont="1" applyBorder="1" applyAlignment="1" applyProtection="1">
      <alignment horizontal="left" vertical="center"/>
    </xf>
    <xf numFmtId="0" fontId="10" fillId="0" borderId="39" xfId="1" applyFont="1" applyFill="1" applyBorder="1" applyAlignment="1" applyProtection="1">
      <alignment horizontal="center" vertical="center" wrapText="1" shrinkToFit="1"/>
    </xf>
    <xf numFmtId="0" fontId="10" fillId="0" borderId="44" xfId="1" applyFont="1" applyFill="1" applyBorder="1" applyAlignment="1" applyProtection="1">
      <alignment horizontal="center" vertical="center" wrapText="1" shrinkToFit="1"/>
    </xf>
    <xf numFmtId="0" fontId="40" fillId="8" borderId="2" xfId="0" applyFont="1" applyFill="1" applyBorder="1" applyAlignment="1" applyProtection="1">
      <alignment horizontal="left" vertical="center" wrapText="1"/>
    </xf>
    <xf numFmtId="0" fontId="40" fillId="8" borderId="30" xfId="0" applyFont="1" applyFill="1" applyBorder="1" applyAlignment="1" applyProtection="1">
      <alignment horizontal="left" vertical="center" wrapText="1"/>
    </xf>
    <xf numFmtId="0" fontId="40" fillId="8" borderId="33" xfId="0" applyFont="1" applyFill="1" applyBorder="1" applyAlignment="1" applyProtection="1">
      <alignment horizontal="left" vertical="center" wrapText="1"/>
    </xf>
    <xf numFmtId="0" fontId="45" fillId="8" borderId="2" xfId="0" applyFont="1" applyFill="1" applyBorder="1" applyAlignment="1" applyProtection="1">
      <alignment horizontal="left" vertical="center" wrapText="1"/>
    </xf>
    <xf numFmtId="0" fontId="45" fillId="8" borderId="30" xfId="0" applyFont="1" applyFill="1" applyBorder="1" applyAlignment="1" applyProtection="1">
      <alignment horizontal="left" vertical="center" wrapText="1"/>
    </xf>
    <xf numFmtId="0" fontId="45" fillId="8" borderId="33" xfId="0" applyFont="1" applyFill="1" applyBorder="1" applyAlignment="1" applyProtection="1">
      <alignment horizontal="left" vertical="center" wrapText="1"/>
    </xf>
    <xf numFmtId="0" fontId="34" fillId="4" borderId="67" xfId="0" applyFont="1" applyFill="1" applyBorder="1" applyAlignment="1" applyProtection="1">
      <alignment horizontal="center" vertical="center"/>
    </xf>
    <xf numFmtId="0" fontId="34" fillId="4" borderId="68" xfId="0" applyFont="1" applyFill="1" applyBorder="1" applyAlignment="1" applyProtection="1">
      <alignment horizontal="center" vertical="center"/>
    </xf>
    <xf numFmtId="0" fontId="34" fillId="4" borderId="13" xfId="0" applyFont="1" applyFill="1" applyBorder="1" applyAlignment="1" applyProtection="1">
      <alignment horizontal="center" vertical="center"/>
    </xf>
    <xf numFmtId="0" fontId="34" fillId="4" borderId="14" xfId="0" applyFont="1" applyFill="1" applyBorder="1" applyAlignment="1" applyProtection="1">
      <alignment horizontal="center" vertical="center"/>
    </xf>
    <xf numFmtId="0" fontId="34" fillId="4" borderId="69" xfId="0" applyFont="1" applyFill="1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/>
    </xf>
    <xf numFmtId="0" fontId="0" fillId="4" borderId="69" xfId="0" applyFill="1" applyBorder="1" applyAlignment="1" applyProtection="1">
      <alignment horizontal="center" vertical="center"/>
    </xf>
    <xf numFmtId="0" fontId="35" fillId="4" borderId="3" xfId="0" applyFont="1" applyFill="1" applyBorder="1" applyAlignment="1" applyProtection="1">
      <alignment horizontal="center" vertical="center"/>
    </xf>
    <xf numFmtId="0" fontId="35" fillId="4" borderId="6" xfId="0" applyFont="1" applyFill="1" applyBorder="1" applyAlignment="1" applyProtection="1">
      <alignment horizontal="center" vertical="center"/>
    </xf>
    <xf numFmtId="0" fontId="35" fillId="4" borderId="26" xfId="0" applyFont="1" applyFill="1" applyBorder="1" applyAlignment="1" applyProtection="1">
      <alignment horizontal="center" vertical="center"/>
    </xf>
    <xf numFmtId="0" fontId="35" fillId="4" borderId="13" xfId="0" applyFont="1" applyFill="1" applyBorder="1" applyAlignment="1" applyProtection="1">
      <alignment horizontal="center" vertical="center"/>
    </xf>
    <xf numFmtId="0" fontId="35" fillId="4" borderId="14" xfId="0" applyFont="1" applyFill="1" applyBorder="1" applyAlignment="1" applyProtection="1">
      <alignment horizontal="center" vertical="center"/>
    </xf>
    <xf numFmtId="0" fontId="35" fillId="4" borderId="27" xfId="0" applyFont="1" applyFill="1" applyBorder="1" applyAlignment="1" applyProtection="1">
      <alignment horizontal="center" vertical="center"/>
    </xf>
    <xf numFmtId="0" fontId="35" fillId="4" borderId="50" xfId="0" applyFont="1" applyFill="1" applyBorder="1" applyAlignment="1" applyProtection="1">
      <alignment horizontal="center" vertical="center" wrapText="1"/>
    </xf>
    <xf numFmtId="0" fontId="35" fillId="4" borderId="53" xfId="0" applyFont="1" applyFill="1" applyBorder="1" applyAlignment="1" applyProtection="1">
      <alignment horizontal="center" vertical="center"/>
    </xf>
    <xf numFmtId="0" fontId="35" fillId="4" borderId="56" xfId="0" applyFont="1" applyFill="1" applyBorder="1" applyAlignment="1" applyProtection="1">
      <alignment horizontal="center" vertical="center"/>
    </xf>
    <xf numFmtId="0" fontId="35" fillId="4" borderId="50" xfId="0" applyFont="1" applyFill="1" applyBorder="1" applyAlignment="1" applyProtection="1">
      <alignment horizontal="center" vertical="center"/>
    </xf>
    <xf numFmtId="0" fontId="35" fillId="4" borderId="51" xfId="0" applyFont="1" applyFill="1" applyBorder="1" applyAlignment="1" applyProtection="1">
      <alignment horizontal="center" vertical="center" wrapText="1"/>
    </xf>
    <xf numFmtId="0" fontId="35" fillId="4" borderId="54" xfId="0" applyFont="1" applyFill="1" applyBorder="1" applyAlignment="1" applyProtection="1">
      <alignment horizontal="center" vertical="center" wrapText="1"/>
    </xf>
    <xf numFmtId="0" fontId="35" fillId="4" borderId="57" xfId="0" applyFont="1" applyFill="1" applyBorder="1" applyAlignment="1" applyProtection="1">
      <alignment horizontal="center" vertical="center" wrapText="1"/>
    </xf>
    <xf numFmtId="0" fontId="35" fillId="4" borderId="52" xfId="0" applyFont="1" applyFill="1" applyBorder="1" applyAlignment="1" applyProtection="1">
      <alignment horizontal="center" vertical="center" wrapText="1"/>
    </xf>
    <xf numFmtId="0" fontId="35" fillId="4" borderId="55" xfId="0" applyFont="1" applyFill="1" applyBorder="1" applyAlignment="1" applyProtection="1">
      <alignment horizontal="center" vertical="center"/>
    </xf>
    <xf numFmtId="0" fontId="35" fillId="4" borderId="58" xfId="0" applyFont="1" applyFill="1" applyBorder="1" applyAlignment="1" applyProtection="1">
      <alignment horizontal="center" vertical="center"/>
    </xf>
    <xf numFmtId="44" fontId="35" fillId="4" borderId="51" xfId="22" applyFont="1" applyFill="1" applyBorder="1" applyAlignment="1" applyProtection="1">
      <alignment horizontal="center" vertical="center" wrapText="1"/>
    </xf>
    <xf numFmtId="44" fontId="35" fillId="4" borderId="54" xfId="22" applyFont="1" applyFill="1" applyBorder="1" applyAlignment="1" applyProtection="1">
      <alignment horizontal="center" vertical="center" wrapText="1"/>
    </xf>
    <xf numFmtId="44" fontId="35" fillId="4" borderId="57" xfId="22" applyFont="1" applyFill="1" applyBorder="1" applyAlignment="1" applyProtection="1">
      <alignment horizontal="center" vertical="center" wrapText="1"/>
    </xf>
    <xf numFmtId="0" fontId="35" fillId="4" borderId="55" xfId="0" applyFont="1" applyFill="1" applyBorder="1" applyAlignment="1" applyProtection="1">
      <alignment horizontal="center" vertical="center" wrapText="1"/>
    </xf>
    <xf numFmtId="0" fontId="35" fillId="4" borderId="58" xfId="0" applyFont="1" applyFill="1" applyBorder="1" applyAlignment="1" applyProtection="1">
      <alignment horizontal="center" vertical="center" wrapText="1"/>
    </xf>
  </cellXfs>
  <cellStyles count="23">
    <cellStyle name="Čárka 2" xfId="10" xr:uid="{00000000-0005-0000-0000-000000000000}"/>
    <cellStyle name="Čiarka 2" xfId="13" xr:uid="{00000000-0005-0000-0000-000001000000}"/>
    <cellStyle name="Excel Built-in Normal" xfId="11" xr:uid="{00000000-0005-0000-0000-000002000000}"/>
    <cellStyle name="Font_Ariel_Normal_Bold_BG_Gray" xfId="1" xr:uid="{00000000-0005-0000-0000-000003000000}"/>
    <cellStyle name="Mena" xfId="22" builtinId="4"/>
    <cellStyle name="Normal_súhrnD" xfId="4" xr:uid="{00000000-0005-0000-0000-000004000000}"/>
    <cellStyle name="Normálna" xfId="0" builtinId="0"/>
    <cellStyle name="Normálna 2" xfId="12" xr:uid="{00000000-0005-0000-0000-000006000000}"/>
    <cellStyle name="Normálna 3" xfId="21" xr:uid="{00000000-0005-0000-0000-000007000000}"/>
    <cellStyle name="normálne 15" xfId="3" xr:uid="{00000000-0005-0000-0000-000008000000}"/>
    <cellStyle name="normálne 2" xfId="9" xr:uid="{00000000-0005-0000-0000-000009000000}"/>
    <cellStyle name="normálne 2 2" xfId="14" xr:uid="{00000000-0005-0000-0000-00000A000000}"/>
    <cellStyle name="normálne 3" xfId="15" xr:uid="{00000000-0005-0000-0000-00000B000000}"/>
    <cellStyle name="normálne 3 2" xfId="16" xr:uid="{00000000-0005-0000-0000-00000C000000}"/>
    <cellStyle name="normálne 3 2 2" xfId="18" xr:uid="{00000000-0005-0000-0000-00000D000000}"/>
    <cellStyle name="normálne 4 2 2 2" xfId="19" xr:uid="{00000000-0005-0000-0000-00000E000000}"/>
    <cellStyle name="normálne 4 2 2 2 2" xfId="20" xr:uid="{00000000-0005-0000-0000-00000F000000}"/>
    <cellStyle name="normálne_7331-R2_Orientačný rozpočet-def_exp_nový" xfId="5" xr:uid="{00000000-0005-0000-0000-000010000000}"/>
    <cellStyle name="Normální 2" xfId="8" xr:uid="{00000000-0005-0000-0000-000011000000}"/>
    <cellStyle name="normální_Vseob_pol_DP1_variant3_def" xfId="2" xr:uid="{00000000-0005-0000-0000-000012000000}"/>
    <cellStyle name="Poznámka 2" xfId="17" xr:uid="{00000000-0005-0000-0000-000013000000}"/>
    <cellStyle name="Štýl 1" xfId="6" xr:uid="{00000000-0005-0000-0000-000014000000}"/>
    <cellStyle name="Štýl 1 2" xfId="7" xr:uid="{00000000-0005-0000-0000-000015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120</xdr:row>
      <xdr:rowOff>0</xdr:rowOff>
    </xdr:from>
    <xdr:ext cx="184731" cy="264560"/>
    <xdr:sp macro="" textlink="">
      <xdr:nvSpPr>
        <xdr:cNvPr id="2" name="TextovéPol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8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290</xdr:row>
      <xdr:rowOff>0</xdr:rowOff>
    </xdr:from>
    <xdr:ext cx="184731" cy="264560"/>
    <xdr:sp macro="" textlink="">
      <xdr:nvSpPr>
        <xdr:cNvPr id="6" name="TextovéPole 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714375" y="1714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70" name="TextovéPole 2">
          <a:extLst>
            <a:ext uri="{FF2B5EF4-FFF2-40B4-BE49-F238E27FC236}">
              <a16:creationId xmlns:a16="http://schemas.microsoft.com/office/drawing/2014/main" id="{1FD15F56-347F-4A9F-8297-E24C17B7A517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71" name="TextovéPole 2">
          <a:extLst>
            <a:ext uri="{FF2B5EF4-FFF2-40B4-BE49-F238E27FC236}">
              <a16:creationId xmlns:a16="http://schemas.microsoft.com/office/drawing/2014/main" id="{9C1AD182-C958-4C2A-99A8-31F23DEACE74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72" name="TextovéPole 2">
          <a:extLst>
            <a:ext uri="{FF2B5EF4-FFF2-40B4-BE49-F238E27FC236}">
              <a16:creationId xmlns:a16="http://schemas.microsoft.com/office/drawing/2014/main" id="{1573C6DB-650A-44AC-BC5F-A934A4630B14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73" name="TextovéPole 2">
          <a:extLst>
            <a:ext uri="{FF2B5EF4-FFF2-40B4-BE49-F238E27FC236}">
              <a16:creationId xmlns:a16="http://schemas.microsoft.com/office/drawing/2014/main" id="{89476EBD-59A5-4D68-99F7-F073949C6DF5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74" name="TextovéPole 2">
          <a:extLst>
            <a:ext uri="{FF2B5EF4-FFF2-40B4-BE49-F238E27FC236}">
              <a16:creationId xmlns:a16="http://schemas.microsoft.com/office/drawing/2014/main" id="{95B7BEF8-114E-4C80-88DB-1D77D38B164D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75" name="TextovéPole 2">
          <a:extLst>
            <a:ext uri="{FF2B5EF4-FFF2-40B4-BE49-F238E27FC236}">
              <a16:creationId xmlns:a16="http://schemas.microsoft.com/office/drawing/2014/main" id="{DAC08C56-305B-48F4-BECD-0962A9917467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76" name="TextovéPole 2">
          <a:extLst>
            <a:ext uri="{FF2B5EF4-FFF2-40B4-BE49-F238E27FC236}">
              <a16:creationId xmlns:a16="http://schemas.microsoft.com/office/drawing/2014/main" id="{30366569-8EBD-4E76-BCE6-42AEB9D6C50E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77" name="TextovéPole 2">
          <a:extLst>
            <a:ext uri="{FF2B5EF4-FFF2-40B4-BE49-F238E27FC236}">
              <a16:creationId xmlns:a16="http://schemas.microsoft.com/office/drawing/2014/main" id="{B9994EBE-F379-4030-B95A-E80775866B61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78" name="TextovéPole 2">
          <a:extLst>
            <a:ext uri="{FF2B5EF4-FFF2-40B4-BE49-F238E27FC236}">
              <a16:creationId xmlns:a16="http://schemas.microsoft.com/office/drawing/2014/main" id="{5730C16C-2363-4E37-984F-6E4AFFEE9615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79" name="TextovéPole 2">
          <a:extLst>
            <a:ext uri="{FF2B5EF4-FFF2-40B4-BE49-F238E27FC236}">
              <a16:creationId xmlns:a16="http://schemas.microsoft.com/office/drawing/2014/main" id="{50071129-AF60-47FD-9141-264BC9864F70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80" name="TextovéPole 2">
          <a:extLst>
            <a:ext uri="{FF2B5EF4-FFF2-40B4-BE49-F238E27FC236}">
              <a16:creationId xmlns:a16="http://schemas.microsoft.com/office/drawing/2014/main" id="{A790BBE1-FEA6-4B78-9BF5-EFEA753B8A23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81" name="TextovéPole 2">
          <a:extLst>
            <a:ext uri="{FF2B5EF4-FFF2-40B4-BE49-F238E27FC236}">
              <a16:creationId xmlns:a16="http://schemas.microsoft.com/office/drawing/2014/main" id="{C285867C-F54D-4307-B726-225D433979DA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82" name="TextovéPole 2">
          <a:extLst>
            <a:ext uri="{FF2B5EF4-FFF2-40B4-BE49-F238E27FC236}">
              <a16:creationId xmlns:a16="http://schemas.microsoft.com/office/drawing/2014/main" id="{3A380CB5-51A9-42D2-838D-F9530287DD15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83" name="TextovéPole 2">
          <a:extLst>
            <a:ext uri="{FF2B5EF4-FFF2-40B4-BE49-F238E27FC236}">
              <a16:creationId xmlns:a16="http://schemas.microsoft.com/office/drawing/2014/main" id="{F6E7D948-1A0E-47CF-AC52-F0B4EA49408E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84" name="TextovéPole 2">
          <a:extLst>
            <a:ext uri="{FF2B5EF4-FFF2-40B4-BE49-F238E27FC236}">
              <a16:creationId xmlns:a16="http://schemas.microsoft.com/office/drawing/2014/main" id="{16ABA115-5A65-41C9-9A52-91C6EC4EC18C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85" name="TextovéPole 2">
          <a:extLst>
            <a:ext uri="{FF2B5EF4-FFF2-40B4-BE49-F238E27FC236}">
              <a16:creationId xmlns:a16="http://schemas.microsoft.com/office/drawing/2014/main" id="{318E37EE-45E9-4B0E-82A1-FF543F7AC84C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86" name="TextovéPole 2">
          <a:extLst>
            <a:ext uri="{FF2B5EF4-FFF2-40B4-BE49-F238E27FC236}">
              <a16:creationId xmlns:a16="http://schemas.microsoft.com/office/drawing/2014/main" id="{50AC63EB-8582-4D4E-A7D1-25CDA1E76EBC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87" name="TextovéPole 2">
          <a:extLst>
            <a:ext uri="{FF2B5EF4-FFF2-40B4-BE49-F238E27FC236}">
              <a16:creationId xmlns:a16="http://schemas.microsoft.com/office/drawing/2014/main" id="{AD883170-91E2-422C-BE41-4F60903F5481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88" name="TextovéPole 2">
          <a:extLst>
            <a:ext uri="{FF2B5EF4-FFF2-40B4-BE49-F238E27FC236}">
              <a16:creationId xmlns:a16="http://schemas.microsoft.com/office/drawing/2014/main" id="{D5E46444-14BE-4CCC-9416-7D95A28AB3E8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89" name="TextovéPole 2">
          <a:extLst>
            <a:ext uri="{FF2B5EF4-FFF2-40B4-BE49-F238E27FC236}">
              <a16:creationId xmlns:a16="http://schemas.microsoft.com/office/drawing/2014/main" id="{480A4771-B7F3-40DF-AE2E-5879C42418CB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90" name="TextovéPole 2">
          <a:extLst>
            <a:ext uri="{FF2B5EF4-FFF2-40B4-BE49-F238E27FC236}">
              <a16:creationId xmlns:a16="http://schemas.microsoft.com/office/drawing/2014/main" id="{8E48E140-3833-4F71-95C9-F73E0257C565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91" name="TextovéPole 2">
          <a:extLst>
            <a:ext uri="{FF2B5EF4-FFF2-40B4-BE49-F238E27FC236}">
              <a16:creationId xmlns:a16="http://schemas.microsoft.com/office/drawing/2014/main" id="{A836DBDA-F583-4E98-A174-C59670B68DCE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92" name="TextovéPole 2">
          <a:extLst>
            <a:ext uri="{FF2B5EF4-FFF2-40B4-BE49-F238E27FC236}">
              <a16:creationId xmlns:a16="http://schemas.microsoft.com/office/drawing/2014/main" id="{72629A0B-C72F-471F-B7A9-F0575D5EA51C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93" name="TextovéPole 2">
          <a:extLst>
            <a:ext uri="{FF2B5EF4-FFF2-40B4-BE49-F238E27FC236}">
              <a16:creationId xmlns:a16="http://schemas.microsoft.com/office/drawing/2014/main" id="{E9B0A0BA-17FE-44A0-B1DB-68310AEEADD0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94" name="TextovéPole 2">
          <a:extLst>
            <a:ext uri="{FF2B5EF4-FFF2-40B4-BE49-F238E27FC236}">
              <a16:creationId xmlns:a16="http://schemas.microsoft.com/office/drawing/2014/main" id="{6A3C645F-CDDE-400C-B471-29E17895ECB3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359</xdr:row>
      <xdr:rowOff>0</xdr:rowOff>
    </xdr:from>
    <xdr:ext cx="184731" cy="264560"/>
    <xdr:sp macro="" textlink="">
      <xdr:nvSpPr>
        <xdr:cNvPr id="695" name="TextovéPole 2">
          <a:extLst>
            <a:ext uri="{FF2B5EF4-FFF2-40B4-BE49-F238E27FC236}">
              <a16:creationId xmlns:a16="http://schemas.microsoft.com/office/drawing/2014/main" id="{E54A1D90-F35C-4102-B95F-3A1BA3E7BB81}"/>
            </a:ext>
          </a:extLst>
        </xdr:cNvPr>
        <xdr:cNvSpPr txBox="1"/>
      </xdr:nvSpPr>
      <xdr:spPr>
        <a:xfrm>
          <a:off x="704850" y="68599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696" name="TextovéPole 2">
          <a:extLst>
            <a:ext uri="{FF2B5EF4-FFF2-40B4-BE49-F238E27FC236}">
              <a16:creationId xmlns:a16="http://schemas.microsoft.com/office/drawing/2014/main" id="{55BE3173-950D-4D39-AE10-A4DE87B65F3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697" name="TextovéPole 2">
          <a:extLst>
            <a:ext uri="{FF2B5EF4-FFF2-40B4-BE49-F238E27FC236}">
              <a16:creationId xmlns:a16="http://schemas.microsoft.com/office/drawing/2014/main" id="{B08B5670-7179-45A2-A379-891A7C4A7BB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698" name="TextovéPole 2">
          <a:extLst>
            <a:ext uri="{FF2B5EF4-FFF2-40B4-BE49-F238E27FC236}">
              <a16:creationId xmlns:a16="http://schemas.microsoft.com/office/drawing/2014/main" id="{E13062D9-F903-417C-8309-19F95D7D105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699" name="TextovéPole 2">
          <a:extLst>
            <a:ext uri="{FF2B5EF4-FFF2-40B4-BE49-F238E27FC236}">
              <a16:creationId xmlns:a16="http://schemas.microsoft.com/office/drawing/2014/main" id="{24632206-ED6D-497E-A4A4-8A33C5BF419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00" name="TextovéPole 2">
          <a:extLst>
            <a:ext uri="{FF2B5EF4-FFF2-40B4-BE49-F238E27FC236}">
              <a16:creationId xmlns:a16="http://schemas.microsoft.com/office/drawing/2014/main" id="{654033A6-120B-4A1E-A42E-E4CD8FE85E8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01" name="TextovéPole 2">
          <a:extLst>
            <a:ext uri="{FF2B5EF4-FFF2-40B4-BE49-F238E27FC236}">
              <a16:creationId xmlns:a16="http://schemas.microsoft.com/office/drawing/2014/main" id="{455C6C61-7896-4390-A89D-9D1E3367C0F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02" name="TextovéPole 2">
          <a:extLst>
            <a:ext uri="{FF2B5EF4-FFF2-40B4-BE49-F238E27FC236}">
              <a16:creationId xmlns:a16="http://schemas.microsoft.com/office/drawing/2014/main" id="{538E8721-4343-40C8-93AD-5AF8588EE07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03" name="TextovéPole 2">
          <a:extLst>
            <a:ext uri="{FF2B5EF4-FFF2-40B4-BE49-F238E27FC236}">
              <a16:creationId xmlns:a16="http://schemas.microsoft.com/office/drawing/2014/main" id="{A067B600-4BFF-4AAD-9B03-5C493CCB471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04" name="TextovéPole 2">
          <a:extLst>
            <a:ext uri="{FF2B5EF4-FFF2-40B4-BE49-F238E27FC236}">
              <a16:creationId xmlns:a16="http://schemas.microsoft.com/office/drawing/2014/main" id="{0C88AE28-8AE3-45F8-91E1-5A14AD8B069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05" name="TextovéPole 2">
          <a:extLst>
            <a:ext uri="{FF2B5EF4-FFF2-40B4-BE49-F238E27FC236}">
              <a16:creationId xmlns:a16="http://schemas.microsoft.com/office/drawing/2014/main" id="{90515C78-C1CE-493F-8BBD-59DFC514701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06" name="TextovéPole 2">
          <a:extLst>
            <a:ext uri="{FF2B5EF4-FFF2-40B4-BE49-F238E27FC236}">
              <a16:creationId xmlns:a16="http://schemas.microsoft.com/office/drawing/2014/main" id="{5E2DAFB1-A41C-4FFE-877C-95729FC893F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07" name="TextovéPole 2">
          <a:extLst>
            <a:ext uri="{FF2B5EF4-FFF2-40B4-BE49-F238E27FC236}">
              <a16:creationId xmlns:a16="http://schemas.microsoft.com/office/drawing/2014/main" id="{850E0BD1-059E-447E-B8CE-B131E7EAA96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08" name="TextovéPole 2">
          <a:extLst>
            <a:ext uri="{FF2B5EF4-FFF2-40B4-BE49-F238E27FC236}">
              <a16:creationId xmlns:a16="http://schemas.microsoft.com/office/drawing/2014/main" id="{A6E8D9F9-2070-4818-8459-C699042827F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09" name="TextovéPole 2">
          <a:extLst>
            <a:ext uri="{FF2B5EF4-FFF2-40B4-BE49-F238E27FC236}">
              <a16:creationId xmlns:a16="http://schemas.microsoft.com/office/drawing/2014/main" id="{292DC9E6-F954-4673-BDB3-57F2170DE9B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10" name="TextovéPole 2">
          <a:extLst>
            <a:ext uri="{FF2B5EF4-FFF2-40B4-BE49-F238E27FC236}">
              <a16:creationId xmlns:a16="http://schemas.microsoft.com/office/drawing/2014/main" id="{8C40E7C6-4BD5-4658-8AF8-182ECBF4A7D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11" name="TextovéPole 2">
          <a:extLst>
            <a:ext uri="{FF2B5EF4-FFF2-40B4-BE49-F238E27FC236}">
              <a16:creationId xmlns:a16="http://schemas.microsoft.com/office/drawing/2014/main" id="{A736A09A-35CF-46A2-8FF1-7EABA80F119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12" name="TextovéPole 2">
          <a:extLst>
            <a:ext uri="{FF2B5EF4-FFF2-40B4-BE49-F238E27FC236}">
              <a16:creationId xmlns:a16="http://schemas.microsoft.com/office/drawing/2014/main" id="{2D9A72A9-C1F0-47FA-BB22-A34D5AD07E8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13" name="TextovéPole 2">
          <a:extLst>
            <a:ext uri="{FF2B5EF4-FFF2-40B4-BE49-F238E27FC236}">
              <a16:creationId xmlns:a16="http://schemas.microsoft.com/office/drawing/2014/main" id="{B3913E6A-7DD3-428D-B905-CDCFA6A7EF6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14" name="TextovéPole 2">
          <a:extLst>
            <a:ext uri="{FF2B5EF4-FFF2-40B4-BE49-F238E27FC236}">
              <a16:creationId xmlns:a16="http://schemas.microsoft.com/office/drawing/2014/main" id="{B744808F-BD83-4337-8514-4C2F38B213B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15" name="TextovéPole 2">
          <a:extLst>
            <a:ext uri="{FF2B5EF4-FFF2-40B4-BE49-F238E27FC236}">
              <a16:creationId xmlns:a16="http://schemas.microsoft.com/office/drawing/2014/main" id="{3D9630D1-1609-471D-AD79-520915E217E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16" name="TextovéPole 2">
          <a:extLst>
            <a:ext uri="{FF2B5EF4-FFF2-40B4-BE49-F238E27FC236}">
              <a16:creationId xmlns:a16="http://schemas.microsoft.com/office/drawing/2014/main" id="{440753E8-F2AC-4917-B702-88931F0FF79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17" name="TextovéPole 2">
          <a:extLst>
            <a:ext uri="{FF2B5EF4-FFF2-40B4-BE49-F238E27FC236}">
              <a16:creationId xmlns:a16="http://schemas.microsoft.com/office/drawing/2014/main" id="{1B89C886-D53A-43F1-B876-7F1F03C574E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18" name="TextovéPole 2">
          <a:extLst>
            <a:ext uri="{FF2B5EF4-FFF2-40B4-BE49-F238E27FC236}">
              <a16:creationId xmlns:a16="http://schemas.microsoft.com/office/drawing/2014/main" id="{DAB41337-0522-46E0-9544-E622A89B656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19" name="TextovéPole 2">
          <a:extLst>
            <a:ext uri="{FF2B5EF4-FFF2-40B4-BE49-F238E27FC236}">
              <a16:creationId xmlns:a16="http://schemas.microsoft.com/office/drawing/2014/main" id="{9E736CDB-533A-41A0-A064-BDC0B08F5D2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20" name="TextovéPole 2">
          <a:extLst>
            <a:ext uri="{FF2B5EF4-FFF2-40B4-BE49-F238E27FC236}">
              <a16:creationId xmlns:a16="http://schemas.microsoft.com/office/drawing/2014/main" id="{BE0AE4F0-53B8-461B-8699-96980EAEA61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21" name="TextovéPole 2">
          <a:extLst>
            <a:ext uri="{FF2B5EF4-FFF2-40B4-BE49-F238E27FC236}">
              <a16:creationId xmlns:a16="http://schemas.microsoft.com/office/drawing/2014/main" id="{85A5EE9A-19A0-4D79-954D-1C15C7CA212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22" name="TextovéPole 2">
          <a:extLst>
            <a:ext uri="{FF2B5EF4-FFF2-40B4-BE49-F238E27FC236}">
              <a16:creationId xmlns:a16="http://schemas.microsoft.com/office/drawing/2014/main" id="{42E48415-BD0A-4EE5-A625-0E679D75F0F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23" name="TextovéPole 2">
          <a:extLst>
            <a:ext uri="{FF2B5EF4-FFF2-40B4-BE49-F238E27FC236}">
              <a16:creationId xmlns:a16="http://schemas.microsoft.com/office/drawing/2014/main" id="{6E1E339C-4086-41FE-BFCC-A1E74DD4981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24" name="TextovéPole 2">
          <a:extLst>
            <a:ext uri="{FF2B5EF4-FFF2-40B4-BE49-F238E27FC236}">
              <a16:creationId xmlns:a16="http://schemas.microsoft.com/office/drawing/2014/main" id="{3722D491-F4EC-4767-AAEA-9FEB2A6DAD5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25" name="TextovéPole 2">
          <a:extLst>
            <a:ext uri="{FF2B5EF4-FFF2-40B4-BE49-F238E27FC236}">
              <a16:creationId xmlns:a16="http://schemas.microsoft.com/office/drawing/2014/main" id="{642A4A18-A6DA-453C-89E9-B51AB13A69B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26" name="TextovéPole 2">
          <a:extLst>
            <a:ext uri="{FF2B5EF4-FFF2-40B4-BE49-F238E27FC236}">
              <a16:creationId xmlns:a16="http://schemas.microsoft.com/office/drawing/2014/main" id="{FE64F175-B9E7-453B-AEB8-A8422A5CD19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27" name="TextovéPole 2">
          <a:extLst>
            <a:ext uri="{FF2B5EF4-FFF2-40B4-BE49-F238E27FC236}">
              <a16:creationId xmlns:a16="http://schemas.microsoft.com/office/drawing/2014/main" id="{0C097DDB-0563-43D4-B40B-8B3359E5049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28" name="TextovéPole 2">
          <a:extLst>
            <a:ext uri="{FF2B5EF4-FFF2-40B4-BE49-F238E27FC236}">
              <a16:creationId xmlns:a16="http://schemas.microsoft.com/office/drawing/2014/main" id="{24150F88-4082-4887-8102-13260D7ED07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29" name="TextovéPole 2">
          <a:extLst>
            <a:ext uri="{FF2B5EF4-FFF2-40B4-BE49-F238E27FC236}">
              <a16:creationId xmlns:a16="http://schemas.microsoft.com/office/drawing/2014/main" id="{CB9DB90D-E171-4066-9400-AA4B12AB024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30" name="TextovéPole 2">
          <a:extLst>
            <a:ext uri="{FF2B5EF4-FFF2-40B4-BE49-F238E27FC236}">
              <a16:creationId xmlns:a16="http://schemas.microsoft.com/office/drawing/2014/main" id="{AFCCE8AF-D435-4217-9D4D-4F57CC3C4AC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31" name="TextovéPole 2">
          <a:extLst>
            <a:ext uri="{FF2B5EF4-FFF2-40B4-BE49-F238E27FC236}">
              <a16:creationId xmlns:a16="http://schemas.microsoft.com/office/drawing/2014/main" id="{9E6AF545-0DFE-41EF-B693-2B4CD7B2B1B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32" name="TextovéPole 2">
          <a:extLst>
            <a:ext uri="{FF2B5EF4-FFF2-40B4-BE49-F238E27FC236}">
              <a16:creationId xmlns:a16="http://schemas.microsoft.com/office/drawing/2014/main" id="{AFC50CED-2551-42EE-B74C-89D1942290A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33" name="TextovéPole 2">
          <a:extLst>
            <a:ext uri="{FF2B5EF4-FFF2-40B4-BE49-F238E27FC236}">
              <a16:creationId xmlns:a16="http://schemas.microsoft.com/office/drawing/2014/main" id="{C1F16660-7219-49EE-B6BC-FD5FFDC583F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34" name="TextovéPole 2">
          <a:extLst>
            <a:ext uri="{FF2B5EF4-FFF2-40B4-BE49-F238E27FC236}">
              <a16:creationId xmlns:a16="http://schemas.microsoft.com/office/drawing/2014/main" id="{2CA76E86-FE84-4F13-869C-BA9E2363D16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35" name="TextovéPole 2">
          <a:extLst>
            <a:ext uri="{FF2B5EF4-FFF2-40B4-BE49-F238E27FC236}">
              <a16:creationId xmlns:a16="http://schemas.microsoft.com/office/drawing/2014/main" id="{50759B1E-F291-41A3-B0EC-15748C6C988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36" name="TextovéPole 2">
          <a:extLst>
            <a:ext uri="{FF2B5EF4-FFF2-40B4-BE49-F238E27FC236}">
              <a16:creationId xmlns:a16="http://schemas.microsoft.com/office/drawing/2014/main" id="{641C7624-C108-4E35-BAB8-6DC51380503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37" name="TextovéPole 2">
          <a:extLst>
            <a:ext uri="{FF2B5EF4-FFF2-40B4-BE49-F238E27FC236}">
              <a16:creationId xmlns:a16="http://schemas.microsoft.com/office/drawing/2014/main" id="{393B6D51-61B1-48AE-83BD-893FB7FDA44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38" name="TextovéPole 2">
          <a:extLst>
            <a:ext uri="{FF2B5EF4-FFF2-40B4-BE49-F238E27FC236}">
              <a16:creationId xmlns:a16="http://schemas.microsoft.com/office/drawing/2014/main" id="{5CC403FA-4C50-4370-ABDC-990B9B128B8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39" name="TextovéPole 2">
          <a:extLst>
            <a:ext uri="{FF2B5EF4-FFF2-40B4-BE49-F238E27FC236}">
              <a16:creationId xmlns:a16="http://schemas.microsoft.com/office/drawing/2014/main" id="{1727A3CA-BE56-48C2-8507-5708886870D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40" name="TextovéPole 2">
          <a:extLst>
            <a:ext uri="{FF2B5EF4-FFF2-40B4-BE49-F238E27FC236}">
              <a16:creationId xmlns:a16="http://schemas.microsoft.com/office/drawing/2014/main" id="{2BDC73FE-EAE0-43A0-8F1F-C11ED84A629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41" name="TextovéPole 2">
          <a:extLst>
            <a:ext uri="{FF2B5EF4-FFF2-40B4-BE49-F238E27FC236}">
              <a16:creationId xmlns:a16="http://schemas.microsoft.com/office/drawing/2014/main" id="{97B58878-7060-436F-8E6C-E36D8567DF2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42" name="TextovéPole 2">
          <a:extLst>
            <a:ext uri="{FF2B5EF4-FFF2-40B4-BE49-F238E27FC236}">
              <a16:creationId xmlns:a16="http://schemas.microsoft.com/office/drawing/2014/main" id="{D29E6814-2216-4108-AEE8-BA94890A7BA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43" name="TextovéPole 2">
          <a:extLst>
            <a:ext uri="{FF2B5EF4-FFF2-40B4-BE49-F238E27FC236}">
              <a16:creationId xmlns:a16="http://schemas.microsoft.com/office/drawing/2014/main" id="{8FD6580D-9298-4709-ADE3-ED6F5463526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44" name="TextovéPole 2">
          <a:extLst>
            <a:ext uri="{FF2B5EF4-FFF2-40B4-BE49-F238E27FC236}">
              <a16:creationId xmlns:a16="http://schemas.microsoft.com/office/drawing/2014/main" id="{AC998B40-8A2A-4176-9452-022B113B97C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45" name="TextovéPole 2">
          <a:extLst>
            <a:ext uri="{FF2B5EF4-FFF2-40B4-BE49-F238E27FC236}">
              <a16:creationId xmlns:a16="http://schemas.microsoft.com/office/drawing/2014/main" id="{65E9451D-9A1F-4CA1-A5BD-53B476252CD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46" name="TextovéPole 2">
          <a:extLst>
            <a:ext uri="{FF2B5EF4-FFF2-40B4-BE49-F238E27FC236}">
              <a16:creationId xmlns:a16="http://schemas.microsoft.com/office/drawing/2014/main" id="{F11C2786-9043-4534-AF73-44D3E09D3F2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47" name="TextovéPole 2">
          <a:extLst>
            <a:ext uri="{FF2B5EF4-FFF2-40B4-BE49-F238E27FC236}">
              <a16:creationId xmlns:a16="http://schemas.microsoft.com/office/drawing/2014/main" id="{25C6A475-04F0-4162-BDED-C6F724FCD89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48" name="TextovéPole 2">
          <a:extLst>
            <a:ext uri="{FF2B5EF4-FFF2-40B4-BE49-F238E27FC236}">
              <a16:creationId xmlns:a16="http://schemas.microsoft.com/office/drawing/2014/main" id="{BEAC565B-7C37-4256-B2FB-64C26B9D6EB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49" name="TextovéPole 2">
          <a:extLst>
            <a:ext uri="{FF2B5EF4-FFF2-40B4-BE49-F238E27FC236}">
              <a16:creationId xmlns:a16="http://schemas.microsoft.com/office/drawing/2014/main" id="{E6061D89-F279-4D52-AB57-62D2A10ED23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50" name="TextovéPole 2">
          <a:extLst>
            <a:ext uri="{FF2B5EF4-FFF2-40B4-BE49-F238E27FC236}">
              <a16:creationId xmlns:a16="http://schemas.microsoft.com/office/drawing/2014/main" id="{09D0FEC2-FFF5-4B88-80CE-430CD1F9822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51" name="TextovéPole 2">
          <a:extLst>
            <a:ext uri="{FF2B5EF4-FFF2-40B4-BE49-F238E27FC236}">
              <a16:creationId xmlns:a16="http://schemas.microsoft.com/office/drawing/2014/main" id="{F90DB135-74F8-48C2-B666-1C5CDBBDC3C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52" name="TextovéPole 2">
          <a:extLst>
            <a:ext uri="{FF2B5EF4-FFF2-40B4-BE49-F238E27FC236}">
              <a16:creationId xmlns:a16="http://schemas.microsoft.com/office/drawing/2014/main" id="{5C6018EA-34E0-4EAA-B8AC-ABE85CC0D29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53" name="TextovéPole 2">
          <a:extLst>
            <a:ext uri="{FF2B5EF4-FFF2-40B4-BE49-F238E27FC236}">
              <a16:creationId xmlns:a16="http://schemas.microsoft.com/office/drawing/2014/main" id="{86EC167C-7139-46CC-BF49-C9E2FC96EEA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54" name="TextovéPole 2">
          <a:extLst>
            <a:ext uri="{FF2B5EF4-FFF2-40B4-BE49-F238E27FC236}">
              <a16:creationId xmlns:a16="http://schemas.microsoft.com/office/drawing/2014/main" id="{11FA65AC-B4C3-4C74-9359-D5F27D96DF0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55" name="TextovéPole 2">
          <a:extLst>
            <a:ext uri="{FF2B5EF4-FFF2-40B4-BE49-F238E27FC236}">
              <a16:creationId xmlns:a16="http://schemas.microsoft.com/office/drawing/2014/main" id="{889AD5C6-740A-4AE5-B798-3744768A0F9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56" name="TextovéPole 2">
          <a:extLst>
            <a:ext uri="{FF2B5EF4-FFF2-40B4-BE49-F238E27FC236}">
              <a16:creationId xmlns:a16="http://schemas.microsoft.com/office/drawing/2014/main" id="{A8E16558-CD64-4D89-9B9F-C65C1D8EB0C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57" name="TextovéPole 2">
          <a:extLst>
            <a:ext uri="{FF2B5EF4-FFF2-40B4-BE49-F238E27FC236}">
              <a16:creationId xmlns:a16="http://schemas.microsoft.com/office/drawing/2014/main" id="{0F80D9E4-9ACA-4D75-84E5-5663B1E4FD4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58" name="TextovéPole 2">
          <a:extLst>
            <a:ext uri="{FF2B5EF4-FFF2-40B4-BE49-F238E27FC236}">
              <a16:creationId xmlns:a16="http://schemas.microsoft.com/office/drawing/2014/main" id="{A7328BAA-F97E-4457-AB99-7E3B0311EAC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59" name="TextovéPole 2">
          <a:extLst>
            <a:ext uri="{FF2B5EF4-FFF2-40B4-BE49-F238E27FC236}">
              <a16:creationId xmlns:a16="http://schemas.microsoft.com/office/drawing/2014/main" id="{EA42D3EB-65B6-416B-AE40-14945360706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60" name="TextovéPole 2">
          <a:extLst>
            <a:ext uri="{FF2B5EF4-FFF2-40B4-BE49-F238E27FC236}">
              <a16:creationId xmlns:a16="http://schemas.microsoft.com/office/drawing/2014/main" id="{F3258578-568A-44AD-8711-47B79B8FCB0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61" name="TextovéPole 2">
          <a:extLst>
            <a:ext uri="{FF2B5EF4-FFF2-40B4-BE49-F238E27FC236}">
              <a16:creationId xmlns:a16="http://schemas.microsoft.com/office/drawing/2014/main" id="{3CD4107E-0EBE-4764-8044-ADA76555996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62" name="TextovéPole 2">
          <a:extLst>
            <a:ext uri="{FF2B5EF4-FFF2-40B4-BE49-F238E27FC236}">
              <a16:creationId xmlns:a16="http://schemas.microsoft.com/office/drawing/2014/main" id="{21E0FA25-CC35-47B9-BA91-B28934D2E16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63" name="TextovéPole 2">
          <a:extLst>
            <a:ext uri="{FF2B5EF4-FFF2-40B4-BE49-F238E27FC236}">
              <a16:creationId xmlns:a16="http://schemas.microsoft.com/office/drawing/2014/main" id="{DED2CA99-1823-49D6-9E29-48F01FB9908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64" name="TextovéPole 2">
          <a:extLst>
            <a:ext uri="{FF2B5EF4-FFF2-40B4-BE49-F238E27FC236}">
              <a16:creationId xmlns:a16="http://schemas.microsoft.com/office/drawing/2014/main" id="{811EBD89-BC06-4DBC-9D89-E73CFB06942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65" name="TextovéPole 2">
          <a:extLst>
            <a:ext uri="{FF2B5EF4-FFF2-40B4-BE49-F238E27FC236}">
              <a16:creationId xmlns:a16="http://schemas.microsoft.com/office/drawing/2014/main" id="{D54C663C-F0E9-47CE-91DE-B716A96CC4E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66" name="TextovéPole 2">
          <a:extLst>
            <a:ext uri="{FF2B5EF4-FFF2-40B4-BE49-F238E27FC236}">
              <a16:creationId xmlns:a16="http://schemas.microsoft.com/office/drawing/2014/main" id="{0B0E25A1-FC7C-43FD-8E2D-1E46417E8A3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67" name="TextovéPole 2">
          <a:extLst>
            <a:ext uri="{FF2B5EF4-FFF2-40B4-BE49-F238E27FC236}">
              <a16:creationId xmlns:a16="http://schemas.microsoft.com/office/drawing/2014/main" id="{51AA7AB7-2475-4341-8E5C-AC70D4215B3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68" name="TextovéPole 2">
          <a:extLst>
            <a:ext uri="{FF2B5EF4-FFF2-40B4-BE49-F238E27FC236}">
              <a16:creationId xmlns:a16="http://schemas.microsoft.com/office/drawing/2014/main" id="{229DC53E-8287-443A-8201-84D72D3F480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69" name="TextovéPole 2">
          <a:extLst>
            <a:ext uri="{FF2B5EF4-FFF2-40B4-BE49-F238E27FC236}">
              <a16:creationId xmlns:a16="http://schemas.microsoft.com/office/drawing/2014/main" id="{0E0D25AA-3135-4205-B282-B00D2289DA8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70" name="TextovéPole 2">
          <a:extLst>
            <a:ext uri="{FF2B5EF4-FFF2-40B4-BE49-F238E27FC236}">
              <a16:creationId xmlns:a16="http://schemas.microsoft.com/office/drawing/2014/main" id="{35FA03C9-9091-4818-9DE7-3328D063566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71" name="TextovéPole 2">
          <a:extLst>
            <a:ext uri="{FF2B5EF4-FFF2-40B4-BE49-F238E27FC236}">
              <a16:creationId xmlns:a16="http://schemas.microsoft.com/office/drawing/2014/main" id="{7B3EF0C2-C6B1-45B9-A658-2A8102D6BBE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72" name="TextovéPole 2">
          <a:extLst>
            <a:ext uri="{FF2B5EF4-FFF2-40B4-BE49-F238E27FC236}">
              <a16:creationId xmlns:a16="http://schemas.microsoft.com/office/drawing/2014/main" id="{03D52BCE-5E45-42D3-AF79-D7934F383DB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73" name="TextovéPole 2">
          <a:extLst>
            <a:ext uri="{FF2B5EF4-FFF2-40B4-BE49-F238E27FC236}">
              <a16:creationId xmlns:a16="http://schemas.microsoft.com/office/drawing/2014/main" id="{E78AB350-889E-4D02-A090-89C8E888A92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74" name="TextovéPole 2">
          <a:extLst>
            <a:ext uri="{FF2B5EF4-FFF2-40B4-BE49-F238E27FC236}">
              <a16:creationId xmlns:a16="http://schemas.microsoft.com/office/drawing/2014/main" id="{01732FFD-8563-4189-8AC3-FC8E0D5F551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75" name="TextovéPole 2">
          <a:extLst>
            <a:ext uri="{FF2B5EF4-FFF2-40B4-BE49-F238E27FC236}">
              <a16:creationId xmlns:a16="http://schemas.microsoft.com/office/drawing/2014/main" id="{EEAFB905-633C-4779-A8B2-CB9A50257FD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76" name="TextovéPole 2">
          <a:extLst>
            <a:ext uri="{FF2B5EF4-FFF2-40B4-BE49-F238E27FC236}">
              <a16:creationId xmlns:a16="http://schemas.microsoft.com/office/drawing/2014/main" id="{135775E5-F617-4457-87F0-3AE56EE7FF7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77" name="TextovéPole 2">
          <a:extLst>
            <a:ext uri="{FF2B5EF4-FFF2-40B4-BE49-F238E27FC236}">
              <a16:creationId xmlns:a16="http://schemas.microsoft.com/office/drawing/2014/main" id="{A8D4FC3E-3975-4004-8E1F-058C7EF6372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78" name="TextovéPole 2">
          <a:extLst>
            <a:ext uri="{FF2B5EF4-FFF2-40B4-BE49-F238E27FC236}">
              <a16:creationId xmlns:a16="http://schemas.microsoft.com/office/drawing/2014/main" id="{1977A410-6A56-4C8D-94F3-95105F33643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79" name="TextovéPole 2">
          <a:extLst>
            <a:ext uri="{FF2B5EF4-FFF2-40B4-BE49-F238E27FC236}">
              <a16:creationId xmlns:a16="http://schemas.microsoft.com/office/drawing/2014/main" id="{EC81A7F4-A879-4078-978B-9C0F164B4F4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80" name="TextovéPole 2">
          <a:extLst>
            <a:ext uri="{FF2B5EF4-FFF2-40B4-BE49-F238E27FC236}">
              <a16:creationId xmlns:a16="http://schemas.microsoft.com/office/drawing/2014/main" id="{7CEDD715-C084-4F05-954B-9273D74DA4A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81" name="TextovéPole 2">
          <a:extLst>
            <a:ext uri="{FF2B5EF4-FFF2-40B4-BE49-F238E27FC236}">
              <a16:creationId xmlns:a16="http://schemas.microsoft.com/office/drawing/2014/main" id="{1237356A-A885-441B-8650-621502B09F4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82" name="TextovéPole 2">
          <a:extLst>
            <a:ext uri="{FF2B5EF4-FFF2-40B4-BE49-F238E27FC236}">
              <a16:creationId xmlns:a16="http://schemas.microsoft.com/office/drawing/2014/main" id="{274D371E-D507-4CA1-9586-D3C815FC455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83" name="TextovéPole 2">
          <a:extLst>
            <a:ext uri="{FF2B5EF4-FFF2-40B4-BE49-F238E27FC236}">
              <a16:creationId xmlns:a16="http://schemas.microsoft.com/office/drawing/2014/main" id="{3EEB89BF-5BB2-400F-A2FB-B1EC57681A2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84" name="TextovéPole 2">
          <a:extLst>
            <a:ext uri="{FF2B5EF4-FFF2-40B4-BE49-F238E27FC236}">
              <a16:creationId xmlns:a16="http://schemas.microsoft.com/office/drawing/2014/main" id="{2162135C-13A7-4ABC-A789-8CED2A4762A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85" name="TextovéPole 2">
          <a:extLst>
            <a:ext uri="{FF2B5EF4-FFF2-40B4-BE49-F238E27FC236}">
              <a16:creationId xmlns:a16="http://schemas.microsoft.com/office/drawing/2014/main" id="{8792BB81-87BC-4C67-A499-245349C2A81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86" name="TextovéPole 2">
          <a:extLst>
            <a:ext uri="{FF2B5EF4-FFF2-40B4-BE49-F238E27FC236}">
              <a16:creationId xmlns:a16="http://schemas.microsoft.com/office/drawing/2014/main" id="{FE22BD51-87DC-4A12-8D34-71062605902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87" name="TextovéPole 2">
          <a:extLst>
            <a:ext uri="{FF2B5EF4-FFF2-40B4-BE49-F238E27FC236}">
              <a16:creationId xmlns:a16="http://schemas.microsoft.com/office/drawing/2014/main" id="{E312D7EB-EC77-415F-A030-1495CD40F4B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88" name="TextovéPole 2">
          <a:extLst>
            <a:ext uri="{FF2B5EF4-FFF2-40B4-BE49-F238E27FC236}">
              <a16:creationId xmlns:a16="http://schemas.microsoft.com/office/drawing/2014/main" id="{A0F0C259-99B3-48D7-A7D1-2607DC2A39D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89" name="TextovéPole 2">
          <a:extLst>
            <a:ext uri="{FF2B5EF4-FFF2-40B4-BE49-F238E27FC236}">
              <a16:creationId xmlns:a16="http://schemas.microsoft.com/office/drawing/2014/main" id="{7562EFEC-E8D3-46EA-B78D-AFC756F2B30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90" name="TextovéPole 2">
          <a:extLst>
            <a:ext uri="{FF2B5EF4-FFF2-40B4-BE49-F238E27FC236}">
              <a16:creationId xmlns:a16="http://schemas.microsoft.com/office/drawing/2014/main" id="{C1F085D3-77C6-45E6-A139-1AEDEBBBE0F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91" name="TextovéPole 2">
          <a:extLst>
            <a:ext uri="{FF2B5EF4-FFF2-40B4-BE49-F238E27FC236}">
              <a16:creationId xmlns:a16="http://schemas.microsoft.com/office/drawing/2014/main" id="{42F4BD49-B63F-4D88-9811-E4D36AB04A3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92" name="TextovéPole 2">
          <a:extLst>
            <a:ext uri="{FF2B5EF4-FFF2-40B4-BE49-F238E27FC236}">
              <a16:creationId xmlns:a16="http://schemas.microsoft.com/office/drawing/2014/main" id="{0AD87138-DE68-4D30-BF6E-D2A5A8D7711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93" name="TextovéPole 2">
          <a:extLst>
            <a:ext uri="{FF2B5EF4-FFF2-40B4-BE49-F238E27FC236}">
              <a16:creationId xmlns:a16="http://schemas.microsoft.com/office/drawing/2014/main" id="{E2E5D393-0759-413A-97B4-97CBA31B6EB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94" name="TextovéPole 2">
          <a:extLst>
            <a:ext uri="{FF2B5EF4-FFF2-40B4-BE49-F238E27FC236}">
              <a16:creationId xmlns:a16="http://schemas.microsoft.com/office/drawing/2014/main" id="{20FDBD98-B8C3-48DB-A5C1-57AD6B0285D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95" name="TextovéPole 2">
          <a:extLst>
            <a:ext uri="{FF2B5EF4-FFF2-40B4-BE49-F238E27FC236}">
              <a16:creationId xmlns:a16="http://schemas.microsoft.com/office/drawing/2014/main" id="{7C8AF268-FC46-4CD4-BEA0-3635E40E418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96" name="TextovéPole 2">
          <a:extLst>
            <a:ext uri="{FF2B5EF4-FFF2-40B4-BE49-F238E27FC236}">
              <a16:creationId xmlns:a16="http://schemas.microsoft.com/office/drawing/2014/main" id="{3C46F72D-077B-4823-85E0-F638E7248F2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97" name="TextovéPole 2">
          <a:extLst>
            <a:ext uri="{FF2B5EF4-FFF2-40B4-BE49-F238E27FC236}">
              <a16:creationId xmlns:a16="http://schemas.microsoft.com/office/drawing/2014/main" id="{5137AA43-B3C0-46C9-9538-1019B138737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98" name="TextovéPole 2">
          <a:extLst>
            <a:ext uri="{FF2B5EF4-FFF2-40B4-BE49-F238E27FC236}">
              <a16:creationId xmlns:a16="http://schemas.microsoft.com/office/drawing/2014/main" id="{61DDC471-42F7-4E4D-87AD-5E3E89CF8A2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799" name="TextovéPole 2">
          <a:extLst>
            <a:ext uri="{FF2B5EF4-FFF2-40B4-BE49-F238E27FC236}">
              <a16:creationId xmlns:a16="http://schemas.microsoft.com/office/drawing/2014/main" id="{31217510-41CF-452D-BBA0-620720B8F9E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00" name="TextovéPole 2">
          <a:extLst>
            <a:ext uri="{FF2B5EF4-FFF2-40B4-BE49-F238E27FC236}">
              <a16:creationId xmlns:a16="http://schemas.microsoft.com/office/drawing/2014/main" id="{6D1E7223-EA63-4AF4-9EE8-59E8E69A0C1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01" name="TextovéPole 2">
          <a:extLst>
            <a:ext uri="{FF2B5EF4-FFF2-40B4-BE49-F238E27FC236}">
              <a16:creationId xmlns:a16="http://schemas.microsoft.com/office/drawing/2014/main" id="{35FF2629-E6B9-4C44-8381-334E2F25464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02" name="TextovéPole 2">
          <a:extLst>
            <a:ext uri="{FF2B5EF4-FFF2-40B4-BE49-F238E27FC236}">
              <a16:creationId xmlns:a16="http://schemas.microsoft.com/office/drawing/2014/main" id="{D2041599-02F7-4AE5-82AA-779B418ECC0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03" name="TextovéPole 2">
          <a:extLst>
            <a:ext uri="{FF2B5EF4-FFF2-40B4-BE49-F238E27FC236}">
              <a16:creationId xmlns:a16="http://schemas.microsoft.com/office/drawing/2014/main" id="{CAAADC6A-D079-4C4C-9C25-C2BC98ABC2C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04" name="TextovéPole 2">
          <a:extLst>
            <a:ext uri="{FF2B5EF4-FFF2-40B4-BE49-F238E27FC236}">
              <a16:creationId xmlns:a16="http://schemas.microsoft.com/office/drawing/2014/main" id="{58779E73-EFA5-493A-B309-41359F8948C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05" name="TextovéPole 2">
          <a:extLst>
            <a:ext uri="{FF2B5EF4-FFF2-40B4-BE49-F238E27FC236}">
              <a16:creationId xmlns:a16="http://schemas.microsoft.com/office/drawing/2014/main" id="{65D789DD-365A-40EA-A46F-50B78A7379E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06" name="TextovéPole 2">
          <a:extLst>
            <a:ext uri="{FF2B5EF4-FFF2-40B4-BE49-F238E27FC236}">
              <a16:creationId xmlns:a16="http://schemas.microsoft.com/office/drawing/2014/main" id="{732B0F2A-64D6-48C4-9D5B-EC0AC3C3D27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07" name="TextovéPole 2">
          <a:extLst>
            <a:ext uri="{FF2B5EF4-FFF2-40B4-BE49-F238E27FC236}">
              <a16:creationId xmlns:a16="http://schemas.microsoft.com/office/drawing/2014/main" id="{661800BD-1E67-4A83-8DB7-CCBA4F0BA6A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08" name="TextovéPole 2">
          <a:extLst>
            <a:ext uri="{FF2B5EF4-FFF2-40B4-BE49-F238E27FC236}">
              <a16:creationId xmlns:a16="http://schemas.microsoft.com/office/drawing/2014/main" id="{34E2D3BA-FBF9-4006-91A0-62A364FDC73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09" name="TextovéPole 2">
          <a:extLst>
            <a:ext uri="{FF2B5EF4-FFF2-40B4-BE49-F238E27FC236}">
              <a16:creationId xmlns:a16="http://schemas.microsoft.com/office/drawing/2014/main" id="{DE17BA8B-FB70-4993-A495-C43D0B483CD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10" name="TextovéPole 2">
          <a:extLst>
            <a:ext uri="{FF2B5EF4-FFF2-40B4-BE49-F238E27FC236}">
              <a16:creationId xmlns:a16="http://schemas.microsoft.com/office/drawing/2014/main" id="{AA4C1FDF-BD25-4BD8-A856-A4C359F6093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11" name="TextovéPole 2">
          <a:extLst>
            <a:ext uri="{FF2B5EF4-FFF2-40B4-BE49-F238E27FC236}">
              <a16:creationId xmlns:a16="http://schemas.microsoft.com/office/drawing/2014/main" id="{079D13AF-FA27-49AD-BD12-ADF051682F7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12" name="TextovéPole 2">
          <a:extLst>
            <a:ext uri="{FF2B5EF4-FFF2-40B4-BE49-F238E27FC236}">
              <a16:creationId xmlns:a16="http://schemas.microsoft.com/office/drawing/2014/main" id="{E30B0AB9-75F7-40F9-B518-2F395B30471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13" name="TextovéPole 2">
          <a:extLst>
            <a:ext uri="{FF2B5EF4-FFF2-40B4-BE49-F238E27FC236}">
              <a16:creationId xmlns:a16="http://schemas.microsoft.com/office/drawing/2014/main" id="{3C5DDA65-723D-4A4C-B509-ED56D63BC70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14" name="TextovéPole 2">
          <a:extLst>
            <a:ext uri="{FF2B5EF4-FFF2-40B4-BE49-F238E27FC236}">
              <a16:creationId xmlns:a16="http://schemas.microsoft.com/office/drawing/2014/main" id="{81703D56-1CC3-440C-8AAF-AB1329B3A25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15" name="TextovéPole 2">
          <a:extLst>
            <a:ext uri="{FF2B5EF4-FFF2-40B4-BE49-F238E27FC236}">
              <a16:creationId xmlns:a16="http://schemas.microsoft.com/office/drawing/2014/main" id="{95040C56-692C-480B-AA5D-263C0FE2AFF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16" name="TextovéPole 2">
          <a:extLst>
            <a:ext uri="{FF2B5EF4-FFF2-40B4-BE49-F238E27FC236}">
              <a16:creationId xmlns:a16="http://schemas.microsoft.com/office/drawing/2014/main" id="{50E769B3-6FF7-4DB0-95FB-674042F21DF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17" name="TextovéPole 2">
          <a:extLst>
            <a:ext uri="{FF2B5EF4-FFF2-40B4-BE49-F238E27FC236}">
              <a16:creationId xmlns:a16="http://schemas.microsoft.com/office/drawing/2014/main" id="{CC0E2217-C7C2-4833-8837-D1E763D3A0A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18" name="TextovéPole 2">
          <a:extLst>
            <a:ext uri="{FF2B5EF4-FFF2-40B4-BE49-F238E27FC236}">
              <a16:creationId xmlns:a16="http://schemas.microsoft.com/office/drawing/2014/main" id="{01EEB8F2-FBFB-4DBF-B4F4-EA6F82201B8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19" name="TextovéPole 2">
          <a:extLst>
            <a:ext uri="{FF2B5EF4-FFF2-40B4-BE49-F238E27FC236}">
              <a16:creationId xmlns:a16="http://schemas.microsoft.com/office/drawing/2014/main" id="{008D3558-735E-4372-8709-D4B6E0AE3BF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20" name="TextovéPole 2">
          <a:extLst>
            <a:ext uri="{FF2B5EF4-FFF2-40B4-BE49-F238E27FC236}">
              <a16:creationId xmlns:a16="http://schemas.microsoft.com/office/drawing/2014/main" id="{2DCE90D3-9761-4C7F-8283-13214C1E52D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21" name="TextovéPole 2">
          <a:extLst>
            <a:ext uri="{FF2B5EF4-FFF2-40B4-BE49-F238E27FC236}">
              <a16:creationId xmlns:a16="http://schemas.microsoft.com/office/drawing/2014/main" id="{0766D195-DE1C-44D1-A2EE-0DA6248F721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22" name="TextovéPole 2">
          <a:extLst>
            <a:ext uri="{FF2B5EF4-FFF2-40B4-BE49-F238E27FC236}">
              <a16:creationId xmlns:a16="http://schemas.microsoft.com/office/drawing/2014/main" id="{5213728C-50A3-4FF3-8D84-33A8F0CBAB2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23" name="TextovéPole 2">
          <a:extLst>
            <a:ext uri="{FF2B5EF4-FFF2-40B4-BE49-F238E27FC236}">
              <a16:creationId xmlns:a16="http://schemas.microsoft.com/office/drawing/2014/main" id="{A9DE50C5-4C8D-4BCF-9B40-04EA98014FB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24" name="TextovéPole 2">
          <a:extLst>
            <a:ext uri="{FF2B5EF4-FFF2-40B4-BE49-F238E27FC236}">
              <a16:creationId xmlns:a16="http://schemas.microsoft.com/office/drawing/2014/main" id="{2CE51558-E43A-411E-92DE-7B84EE7154A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25" name="TextovéPole 2">
          <a:extLst>
            <a:ext uri="{FF2B5EF4-FFF2-40B4-BE49-F238E27FC236}">
              <a16:creationId xmlns:a16="http://schemas.microsoft.com/office/drawing/2014/main" id="{781B6CF9-F8B3-4D83-A27D-DF2BC125D12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26" name="TextovéPole 2">
          <a:extLst>
            <a:ext uri="{FF2B5EF4-FFF2-40B4-BE49-F238E27FC236}">
              <a16:creationId xmlns:a16="http://schemas.microsoft.com/office/drawing/2014/main" id="{A9D0E4BF-2A56-4273-9621-54FEFAFA6E8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27" name="TextovéPole 2">
          <a:extLst>
            <a:ext uri="{FF2B5EF4-FFF2-40B4-BE49-F238E27FC236}">
              <a16:creationId xmlns:a16="http://schemas.microsoft.com/office/drawing/2014/main" id="{9D54ADB8-BD98-484A-8E89-95210BA04B6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28" name="TextovéPole 2">
          <a:extLst>
            <a:ext uri="{FF2B5EF4-FFF2-40B4-BE49-F238E27FC236}">
              <a16:creationId xmlns:a16="http://schemas.microsoft.com/office/drawing/2014/main" id="{89BE3EF6-B6DC-4F72-8510-6B10B805A83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29" name="TextovéPole 2">
          <a:extLst>
            <a:ext uri="{FF2B5EF4-FFF2-40B4-BE49-F238E27FC236}">
              <a16:creationId xmlns:a16="http://schemas.microsoft.com/office/drawing/2014/main" id="{533E5627-CDCC-4184-9F31-C85D29C4C8E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30" name="TextovéPole 2">
          <a:extLst>
            <a:ext uri="{FF2B5EF4-FFF2-40B4-BE49-F238E27FC236}">
              <a16:creationId xmlns:a16="http://schemas.microsoft.com/office/drawing/2014/main" id="{0A215F9A-5813-4992-A8E5-2FED2C0B1DB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31" name="TextovéPole 2">
          <a:extLst>
            <a:ext uri="{FF2B5EF4-FFF2-40B4-BE49-F238E27FC236}">
              <a16:creationId xmlns:a16="http://schemas.microsoft.com/office/drawing/2014/main" id="{04B63AE9-0870-4145-8909-002B3C3DB27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32" name="TextovéPole 2">
          <a:extLst>
            <a:ext uri="{FF2B5EF4-FFF2-40B4-BE49-F238E27FC236}">
              <a16:creationId xmlns:a16="http://schemas.microsoft.com/office/drawing/2014/main" id="{7328892A-B8CD-4921-BF1E-E1FFEF2F4CA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33" name="TextovéPole 2">
          <a:extLst>
            <a:ext uri="{FF2B5EF4-FFF2-40B4-BE49-F238E27FC236}">
              <a16:creationId xmlns:a16="http://schemas.microsoft.com/office/drawing/2014/main" id="{FF512A33-51E3-4FE5-A8C7-F76677B7348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34" name="TextovéPole 2">
          <a:extLst>
            <a:ext uri="{FF2B5EF4-FFF2-40B4-BE49-F238E27FC236}">
              <a16:creationId xmlns:a16="http://schemas.microsoft.com/office/drawing/2014/main" id="{D2D72A6A-F7E7-4F4C-9741-FCE5C135D44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35" name="TextovéPole 2">
          <a:extLst>
            <a:ext uri="{FF2B5EF4-FFF2-40B4-BE49-F238E27FC236}">
              <a16:creationId xmlns:a16="http://schemas.microsoft.com/office/drawing/2014/main" id="{89E52B54-CA77-46DF-ADA3-AA03B242110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36" name="TextovéPole 2">
          <a:extLst>
            <a:ext uri="{FF2B5EF4-FFF2-40B4-BE49-F238E27FC236}">
              <a16:creationId xmlns:a16="http://schemas.microsoft.com/office/drawing/2014/main" id="{82604240-4742-48FB-BAD6-2CE2442A70C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37" name="TextovéPole 2">
          <a:extLst>
            <a:ext uri="{FF2B5EF4-FFF2-40B4-BE49-F238E27FC236}">
              <a16:creationId xmlns:a16="http://schemas.microsoft.com/office/drawing/2014/main" id="{35FBD7B4-96B2-4656-B707-58E41F8E2CC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38" name="TextovéPole 2">
          <a:extLst>
            <a:ext uri="{FF2B5EF4-FFF2-40B4-BE49-F238E27FC236}">
              <a16:creationId xmlns:a16="http://schemas.microsoft.com/office/drawing/2014/main" id="{0F5C0C3C-68A2-41C3-A204-FF8FC19B7C4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39" name="TextovéPole 2">
          <a:extLst>
            <a:ext uri="{FF2B5EF4-FFF2-40B4-BE49-F238E27FC236}">
              <a16:creationId xmlns:a16="http://schemas.microsoft.com/office/drawing/2014/main" id="{B8042CAA-F709-4C65-9984-1147D0C3A86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40" name="TextovéPole 2">
          <a:extLst>
            <a:ext uri="{FF2B5EF4-FFF2-40B4-BE49-F238E27FC236}">
              <a16:creationId xmlns:a16="http://schemas.microsoft.com/office/drawing/2014/main" id="{F84CBFCE-9B2B-4B2B-8F53-4341C64D0F1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41" name="TextovéPole 2">
          <a:extLst>
            <a:ext uri="{FF2B5EF4-FFF2-40B4-BE49-F238E27FC236}">
              <a16:creationId xmlns:a16="http://schemas.microsoft.com/office/drawing/2014/main" id="{0A565A29-158E-4AA5-9C1C-871DD7ABBAA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42" name="TextovéPole 2">
          <a:extLst>
            <a:ext uri="{FF2B5EF4-FFF2-40B4-BE49-F238E27FC236}">
              <a16:creationId xmlns:a16="http://schemas.microsoft.com/office/drawing/2014/main" id="{463FA2C7-3689-4154-A809-B3F7E31FC24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43" name="TextovéPole 2">
          <a:extLst>
            <a:ext uri="{FF2B5EF4-FFF2-40B4-BE49-F238E27FC236}">
              <a16:creationId xmlns:a16="http://schemas.microsoft.com/office/drawing/2014/main" id="{0E47D4AF-C2A8-4674-B400-BB2B18D2417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44" name="TextovéPole 2">
          <a:extLst>
            <a:ext uri="{FF2B5EF4-FFF2-40B4-BE49-F238E27FC236}">
              <a16:creationId xmlns:a16="http://schemas.microsoft.com/office/drawing/2014/main" id="{ACA3F15D-78FD-4AC8-9916-DE9C07FED03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45" name="TextovéPole 2">
          <a:extLst>
            <a:ext uri="{FF2B5EF4-FFF2-40B4-BE49-F238E27FC236}">
              <a16:creationId xmlns:a16="http://schemas.microsoft.com/office/drawing/2014/main" id="{FA2A5157-FB6E-40B4-AA0C-17C00AEB6DF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46" name="TextovéPole 2">
          <a:extLst>
            <a:ext uri="{FF2B5EF4-FFF2-40B4-BE49-F238E27FC236}">
              <a16:creationId xmlns:a16="http://schemas.microsoft.com/office/drawing/2014/main" id="{95FD80D1-44D7-49A1-92AC-B2749E5D0F3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47" name="TextovéPole 2">
          <a:extLst>
            <a:ext uri="{FF2B5EF4-FFF2-40B4-BE49-F238E27FC236}">
              <a16:creationId xmlns:a16="http://schemas.microsoft.com/office/drawing/2014/main" id="{E1451889-FDAF-4CA3-87BD-CA6844ECD8E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48" name="TextovéPole 2">
          <a:extLst>
            <a:ext uri="{FF2B5EF4-FFF2-40B4-BE49-F238E27FC236}">
              <a16:creationId xmlns:a16="http://schemas.microsoft.com/office/drawing/2014/main" id="{D3116349-521A-445A-81A5-43D17DE9C1C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49" name="TextovéPole 2">
          <a:extLst>
            <a:ext uri="{FF2B5EF4-FFF2-40B4-BE49-F238E27FC236}">
              <a16:creationId xmlns:a16="http://schemas.microsoft.com/office/drawing/2014/main" id="{25C38B35-6B7F-4108-AFAF-12F63DEA3B2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50" name="TextovéPole 2">
          <a:extLst>
            <a:ext uri="{FF2B5EF4-FFF2-40B4-BE49-F238E27FC236}">
              <a16:creationId xmlns:a16="http://schemas.microsoft.com/office/drawing/2014/main" id="{6BB45D8D-7F31-4CEF-BCDD-A18114E9E67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51" name="TextovéPole 2">
          <a:extLst>
            <a:ext uri="{FF2B5EF4-FFF2-40B4-BE49-F238E27FC236}">
              <a16:creationId xmlns:a16="http://schemas.microsoft.com/office/drawing/2014/main" id="{8BB08FAE-97CC-479F-BF25-A185017B707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52" name="TextovéPole 2">
          <a:extLst>
            <a:ext uri="{FF2B5EF4-FFF2-40B4-BE49-F238E27FC236}">
              <a16:creationId xmlns:a16="http://schemas.microsoft.com/office/drawing/2014/main" id="{E4BA9A22-BC3C-440A-9899-48940A58B06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53" name="TextovéPole 2">
          <a:extLst>
            <a:ext uri="{FF2B5EF4-FFF2-40B4-BE49-F238E27FC236}">
              <a16:creationId xmlns:a16="http://schemas.microsoft.com/office/drawing/2014/main" id="{0A0AD30E-319F-4824-B37F-27A471DE142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54" name="TextovéPole 2">
          <a:extLst>
            <a:ext uri="{FF2B5EF4-FFF2-40B4-BE49-F238E27FC236}">
              <a16:creationId xmlns:a16="http://schemas.microsoft.com/office/drawing/2014/main" id="{FB399878-E9D8-43FC-9EF4-0A1C5C7C474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55" name="TextovéPole 2">
          <a:extLst>
            <a:ext uri="{FF2B5EF4-FFF2-40B4-BE49-F238E27FC236}">
              <a16:creationId xmlns:a16="http://schemas.microsoft.com/office/drawing/2014/main" id="{CEDE0FD4-D203-4B35-9B21-6330DC5DA27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56" name="TextovéPole 2">
          <a:extLst>
            <a:ext uri="{FF2B5EF4-FFF2-40B4-BE49-F238E27FC236}">
              <a16:creationId xmlns:a16="http://schemas.microsoft.com/office/drawing/2014/main" id="{1BC220F5-5CAC-4202-AAC5-2DAF766B612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57" name="TextovéPole 2">
          <a:extLst>
            <a:ext uri="{FF2B5EF4-FFF2-40B4-BE49-F238E27FC236}">
              <a16:creationId xmlns:a16="http://schemas.microsoft.com/office/drawing/2014/main" id="{469AE935-EA6F-48A8-B568-4CD5EE876EA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58" name="TextovéPole 2">
          <a:extLst>
            <a:ext uri="{FF2B5EF4-FFF2-40B4-BE49-F238E27FC236}">
              <a16:creationId xmlns:a16="http://schemas.microsoft.com/office/drawing/2014/main" id="{213CBD1B-7EAA-4DF4-A728-5285E50E03B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59" name="TextovéPole 2">
          <a:extLst>
            <a:ext uri="{FF2B5EF4-FFF2-40B4-BE49-F238E27FC236}">
              <a16:creationId xmlns:a16="http://schemas.microsoft.com/office/drawing/2014/main" id="{EEC89CF0-755E-4DCC-9DC3-97A0DCC497F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60" name="TextovéPole 2">
          <a:extLst>
            <a:ext uri="{FF2B5EF4-FFF2-40B4-BE49-F238E27FC236}">
              <a16:creationId xmlns:a16="http://schemas.microsoft.com/office/drawing/2014/main" id="{36D1609A-ABD2-427B-A5D3-FA0ED4B1604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61" name="TextovéPole 2">
          <a:extLst>
            <a:ext uri="{FF2B5EF4-FFF2-40B4-BE49-F238E27FC236}">
              <a16:creationId xmlns:a16="http://schemas.microsoft.com/office/drawing/2014/main" id="{3C9DE432-EB44-4F70-9D15-C73BEE8A5D7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62" name="TextovéPole 2">
          <a:extLst>
            <a:ext uri="{FF2B5EF4-FFF2-40B4-BE49-F238E27FC236}">
              <a16:creationId xmlns:a16="http://schemas.microsoft.com/office/drawing/2014/main" id="{9A77476C-9970-42C2-892D-BA427DDFD05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63" name="TextovéPole 2">
          <a:extLst>
            <a:ext uri="{FF2B5EF4-FFF2-40B4-BE49-F238E27FC236}">
              <a16:creationId xmlns:a16="http://schemas.microsoft.com/office/drawing/2014/main" id="{90D502DA-E97E-4595-92B9-EE7F54A2D4C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64" name="TextovéPole 2">
          <a:extLst>
            <a:ext uri="{FF2B5EF4-FFF2-40B4-BE49-F238E27FC236}">
              <a16:creationId xmlns:a16="http://schemas.microsoft.com/office/drawing/2014/main" id="{C30DBD19-B4CE-4E18-9EF0-A9D4C21935F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65" name="TextovéPole 2">
          <a:extLst>
            <a:ext uri="{FF2B5EF4-FFF2-40B4-BE49-F238E27FC236}">
              <a16:creationId xmlns:a16="http://schemas.microsoft.com/office/drawing/2014/main" id="{380A840A-BE97-4508-ABB4-00C0B78C516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66" name="TextovéPole 2">
          <a:extLst>
            <a:ext uri="{FF2B5EF4-FFF2-40B4-BE49-F238E27FC236}">
              <a16:creationId xmlns:a16="http://schemas.microsoft.com/office/drawing/2014/main" id="{24E71ED0-3E24-421F-A8BC-BE24EC12CB3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67" name="TextovéPole 2">
          <a:extLst>
            <a:ext uri="{FF2B5EF4-FFF2-40B4-BE49-F238E27FC236}">
              <a16:creationId xmlns:a16="http://schemas.microsoft.com/office/drawing/2014/main" id="{BE13F063-7DC5-46C5-93A9-05101183307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68" name="TextovéPole 2">
          <a:extLst>
            <a:ext uri="{FF2B5EF4-FFF2-40B4-BE49-F238E27FC236}">
              <a16:creationId xmlns:a16="http://schemas.microsoft.com/office/drawing/2014/main" id="{F4CE62BF-377A-44B2-ABA2-B73440D00B6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69" name="TextovéPole 2">
          <a:extLst>
            <a:ext uri="{FF2B5EF4-FFF2-40B4-BE49-F238E27FC236}">
              <a16:creationId xmlns:a16="http://schemas.microsoft.com/office/drawing/2014/main" id="{CF332CC2-52C8-46FD-91DF-E682D3F83E2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70" name="TextovéPole 2">
          <a:extLst>
            <a:ext uri="{FF2B5EF4-FFF2-40B4-BE49-F238E27FC236}">
              <a16:creationId xmlns:a16="http://schemas.microsoft.com/office/drawing/2014/main" id="{E713BC54-58D8-438C-B4D8-AB1908693B8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71" name="TextovéPole 2">
          <a:extLst>
            <a:ext uri="{FF2B5EF4-FFF2-40B4-BE49-F238E27FC236}">
              <a16:creationId xmlns:a16="http://schemas.microsoft.com/office/drawing/2014/main" id="{C2766B23-7343-41A6-B607-156104D47C4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72" name="TextovéPole 2">
          <a:extLst>
            <a:ext uri="{FF2B5EF4-FFF2-40B4-BE49-F238E27FC236}">
              <a16:creationId xmlns:a16="http://schemas.microsoft.com/office/drawing/2014/main" id="{F7E7CA5F-76B9-44D3-893E-785519D701F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73" name="TextovéPole 2">
          <a:extLst>
            <a:ext uri="{FF2B5EF4-FFF2-40B4-BE49-F238E27FC236}">
              <a16:creationId xmlns:a16="http://schemas.microsoft.com/office/drawing/2014/main" id="{DC4D5CF8-FF43-4F0C-9F18-4B333F49C45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74" name="TextovéPole 2">
          <a:extLst>
            <a:ext uri="{FF2B5EF4-FFF2-40B4-BE49-F238E27FC236}">
              <a16:creationId xmlns:a16="http://schemas.microsoft.com/office/drawing/2014/main" id="{0477BBAA-DDAE-45EB-8DEA-63911582D47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75" name="TextovéPole 2">
          <a:extLst>
            <a:ext uri="{FF2B5EF4-FFF2-40B4-BE49-F238E27FC236}">
              <a16:creationId xmlns:a16="http://schemas.microsoft.com/office/drawing/2014/main" id="{0FFCB12D-EB37-49DB-8775-DDA5936F196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76" name="TextovéPole 2">
          <a:extLst>
            <a:ext uri="{FF2B5EF4-FFF2-40B4-BE49-F238E27FC236}">
              <a16:creationId xmlns:a16="http://schemas.microsoft.com/office/drawing/2014/main" id="{50E9374A-375B-433C-9168-D1834E9A4C3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77" name="TextovéPole 2">
          <a:extLst>
            <a:ext uri="{FF2B5EF4-FFF2-40B4-BE49-F238E27FC236}">
              <a16:creationId xmlns:a16="http://schemas.microsoft.com/office/drawing/2014/main" id="{5348567D-10BE-4A56-AF6C-41B5C131F92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78" name="TextovéPole 2">
          <a:extLst>
            <a:ext uri="{FF2B5EF4-FFF2-40B4-BE49-F238E27FC236}">
              <a16:creationId xmlns:a16="http://schemas.microsoft.com/office/drawing/2014/main" id="{DD3E5D34-5BE7-46E2-925F-7C63B6CB685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79" name="TextovéPole 2">
          <a:extLst>
            <a:ext uri="{FF2B5EF4-FFF2-40B4-BE49-F238E27FC236}">
              <a16:creationId xmlns:a16="http://schemas.microsoft.com/office/drawing/2014/main" id="{BE710CB3-805E-4B72-9235-44BF4E5ED7A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80" name="TextovéPole 2">
          <a:extLst>
            <a:ext uri="{FF2B5EF4-FFF2-40B4-BE49-F238E27FC236}">
              <a16:creationId xmlns:a16="http://schemas.microsoft.com/office/drawing/2014/main" id="{BFCF832B-933F-42FD-99C6-F82B5E2F095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81" name="TextovéPole 2">
          <a:extLst>
            <a:ext uri="{FF2B5EF4-FFF2-40B4-BE49-F238E27FC236}">
              <a16:creationId xmlns:a16="http://schemas.microsoft.com/office/drawing/2014/main" id="{ACF09853-65BE-436E-A582-878E544FBDE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82" name="TextovéPole 2">
          <a:extLst>
            <a:ext uri="{FF2B5EF4-FFF2-40B4-BE49-F238E27FC236}">
              <a16:creationId xmlns:a16="http://schemas.microsoft.com/office/drawing/2014/main" id="{048BA58E-3D64-44AA-B2C4-4694AE20D35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83" name="TextovéPole 2">
          <a:extLst>
            <a:ext uri="{FF2B5EF4-FFF2-40B4-BE49-F238E27FC236}">
              <a16:creationId xmlns:a16="http://schemas.microsoft.com/office/drawing/2014/main" id="{13BDA670-CC2F-4B28-99EF-610121230EF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84" name="TextovéPole 2">
          <a:extLst>
            <a:ext uri="{FF2B5EF4-FFF2-40B4-BE49-F238E27FC236}">
              <a16:creationId xmlns:a16="http://schemas.microsoft.com/office/drawing/2014/main" id="{02A906CD-C857-415E-A2BE-BEB042AC9A8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85" name="TextovéPole 2">
          <a:extLst>
            <a:ext uri="{FF2B5EF4-FFF2-40B4-BE49-F238E27FC236}">
              <a16:creationId xmlns:a16="http://schemas.microsoft.com/office/drawing/2014/main" id="{71DCDC21-7C6E-4C6B-9BD5-554FC21D91D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86" name="TextovéPole 2">
          <a:extLst>
            <a:ext uri="{FF2B5EF4-FFF2-40B4-BE49-F238E27FC236}">
              <a16:creationId xmlns:a16="http://schemas.microsoft.com/office/drawing/2014/main" id="{25139F6F-B08E-48CD-9617-8D28F9D8DA7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87" name="TextovéPole 2">
          <a:extLst>
            <a:ext uri="{FF2B5EF4-FFF2-40B4-BE49-F238E27FC236}">
              <a16:creationId xmlns:a16="http://schemas.microsoft.com/office/drawing/2014/main" id="{69C33ADF-181E-45ED-85B6-6C8BB9C8A95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88" name="TextovéPole 2">
          <a:extLst>
            <a:ext uri="{FF2B5EF4-FFF2-40B4-BE49-F238E27FC236}">
              <a16:creationId xmlns:a16="http://schemas.microsoft.com/office/drawing/2014/main" id="{A04232FA-C863-4B0B-ADAB-02C204AE712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89" name="TextovéPole 2">
          <a:extLst>
            <a:ext uri="{FF2B5EF4-FFF2-40B4-BE49-F238E27FC236}">
              <a16:creationId xmlns:a16="http://schemas.microsoft.com/office/drawing/2014/main" id="{F5AC05B0-97D2-4C07-BC65-76F6DC0EE3A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90" name="TextovéPole 2">
          <a:extLst>
            <a:ext uri="{FF2B5EF4-FFF2-40B4-BE49-F238E27FC236}">
              <a16:creationId xmlns:a16="http://schemas.microsoft.com/office/drawing/2014/main" id="{67C5EED1-A3B7-40E4-A293-B247B5D9268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91" name="TextovéPole 2">
          <a:extLst>
            <a:ext uri="{FF2B5EF4-FFF2-40B4-BE49-F238E27FC236}">
              <a16:creationId xmlns:a16="http://schemas.microsoft.com/office/drawing/2014/main" id="{72DE3A25-7D5E-436C-99FE-C60D3F2B2DC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92" name="TextovéPole 2">
          <a:extLst>
            <a:ext uri="{FF2B5EF4-FFF2-40B4-BE49-F238E27FC236}">
              <a16:creationId xmlns:a16="http://schemas.microsoft.com/office/drawing/2014/main" id="{97FF554C-F5F3-4BB9-8EF5-5F2324719E5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93" name="TextovéPole 2">
          <a:extLst>
            <a:ext uri="{FF2B5EF4-FFF2-40B4-BE49-F238E27FC236}">
              <a16:creationId xmlns:a16="http://schemas.microsoft.com/office/drawing/2014/main" id="{A202198A-95CA-4D82-8040-DA006CE2547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94" name="TextovéPole 2">
          <a:extLst>
            <a:ext uri="{FF2B5EF4-FFF2-40B4-BE49-F238E27FC236}">
              <a16:creationId xmlns:a16="http://schemas.microsoft.com/office/drawing/2014/main" id="{B0603DFA-2D0E-450F-BD7A-AAF24C571FD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95" name="TextovéPole 2">
          <a:extLst>
            <a:ext uri="{FF2B5EF4-FFF2-40B4-BE49-F238E27FC236}">
              <a16:creationId xmlns:a16="http://schemas.microsoft.com/office/drawing/2014/main" id="{6B8039A9-8199-4737-901D-458D67CF38D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96" name="TextovéPole 2">
          <a:extLst>
            <a:ext uri="{FF2B5EF4-FFF2-40B4-BE49-F238E27FC236}">
              <a16:creationId xmlns:a16="http://schemas.microsoft.com/office/drawing/2014/main" id="{CC2EF94E-EFBF-49D6-AC28-6C77CC65FEF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97" name="TextovéPole 2">
          <a:extLst>
            <a:ext uri="{FF2B5EF4-FFF2-40B4-BE49-F238E27FC236}">
              <a16:creationId xmlns:a16="http://schemas.microsoft.com/office/drawing/2014/main" id="{5724F624-E9EF-47BA-B108-F4B304F7447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98" name="TextovéPole 2">
          <a:extLst>
            <a:ext uri="{FF2B5EF4-FFF2-40B4-BE49-F238E27FC236}">
              <a16:creationId xmlns:a16="http://schemas.microsoft.com/office/drawing/2014/main" id="{5F78CFEF-296F-41B0-B25C-1CA93FC3E22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899" name="TextovéPole 2">
          <a:extLst>
            <a:ext uri="{FF2B5EF4-FFF2-40B4-BE49-F238E27FC236}">
              <a16:creationId xmlns:a16="http://schemas.microsoft.com/office/drawing/2014/main" id="{7139FF0F-B581-438B-B0D3-3DC294D069B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00" name="TextovéPole 2">
          <a:extLst>
            <a:ext uri="{FF2B5EF4-FFF2-40B4-BE49-F238E27FC236}">
              <a16:creationId xmlns:a16="http://schemas.microsoft.com/office/drawing/2014/main" id="{5D480E26-D0F2-4700-B488-041F09DD3EF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01" name="TextovéPole 2">
          <a:extLst>
            <a:ext uri="{FF2B5EF4-FFF2-40B4-BE49-F238E27FC236}">
              <a16:creationId xmlns:a16="http://schemas.microsoft.com/office/drawing/2014/main" id="{65599987-84CA-4656-8A18-8A423E7F3AD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02" name="TextovéPole 2">
          <a:extLst>
            <a:ext uri="{FF2B5EF4-FFF2-40B4-BE49-F238E27FC236}">
              <a16:creationId xmlns:a16="http://schemas.microsoft.com/office/drawing/2014/main" id="{6FE88819-5B0A-4DCE-9221-3ED5E50984D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03" name="TextovéPole 2">
          <a:extLst>
            <a:ext uri="{FF2B5EF4-FFF2-40B4-BE49-F238E27FC236}">
              <a16:creationId xmlns:a16="http://schemas.microsoft.com/office/drawing/2014/main" id="{879AB50F-D012-4689-B892-7F73CA10C64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04" name="TextovéPole 2">
          <a:extLst>
            <a:ext uri="{FF2B5EF4-FFF2-40B4-BE49-F238E27FC236}">
              <a16:creationId xmlns:a16="http://schemas.microsoft.com/office/drawing/2014/main" id="{E4CC2625-3704-4E40-8E86-922BF08BB77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05" name="TextovéPole 2">
          <a:extLst>
            <a:ext uri="{FF2B5EF4-FFF2-40B4-BE49-F238E27FC236}">
              <a16:creationId xmlns:a16="http://schemas.microsoft.com/office/drawing/2014/main" id="{20329578-6E08-49CD-9EB3-6EDF88976C0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06" name="TextovéPole 2">
          <a:extLst>
            <a:ext uri="{FF2B5EF4-FFF2-40B4-BE49-F238E27FC236}">
              <a16:creationId xmlns:a16="http://schemas.microsoft.com/office/drawing/2014/main" id="{72C93750-8E7B-4151-8B33-98324EAF15C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07" name="TextovéPole 2">
          <a:extLst>
            <a:ext uri="{FF2B5EF4-FFF2-40B4-BE49-F238E27FC236}">
              <a16:creationId xmlns:a16="http://schemas.microsoft.com/office/drawing/2014/main" id="{CCBD7E1B-95A4-4791-AD46-95D91DE746F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08" name="TextovéPole 2">
          <a:extLst>
            <a:ext uri="{FF2B5EF4-FFF2-40B4-BE49-F238E27FC236}">
              <a16:creationId xmlns:a16="http://schemas.microsoft.com/office/drawing/2014/main" id="{1D5ABD98-505D-400E-B361-6BE1C02B9DD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09" name="TextovéPole 2">
          <a:extLst>
            <a:ext uri="{FF2B5EF4-FFF2-40B4-BE49-F238E27FC236}">
              <a16:creationId xmlns:a16="http://schemas.microsoft.com/office/drawing/2014/main" id="{8030383A-0A9E-4831-A910-4EBDF9529E8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10" name="TextovéPole 2">
          <a:extLst>
            <a:ext uri="{FF2B5EF4-FFF2-40B4-BE49-F238E27FC236}">
              <a16:creationId xmlns:a16="http://schemas.microsoft.com/office/drawing/2014/main" id="{1462E149-2AA3-47DC-B3CE-CCE666A3392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11" name="TextovéPole 2">
          <a:extLst>
            <a:ext uri="{FF2B5EF4-FFF2-40B4-BE49-F238E27FC236}">
              <a16:creationId xmlns:a16="http://schemas.microsoft.com/office/drawing/2014/main" id="{D45A09C7-875B-426D-846E-56FB1EA51A6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12" name="TextovéPole 2">
          <a:extLst>
            <a:ext uri="{FF2B5EF4-FFF2-40B4-BE49-F238E27FC236}">
              <a16:creationId xmlns:a16="http://schemas.microsoft.com/office/drawing/2014/main" id="{47662C2B-7BD9-44F7-9B65-4C2147C209C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13" name="TextovéPole 2">
          <a:extLst>
            <a:ext uri="{FF2B5EF4-FFF2-40B4-BE49-F238E27FC236}">
              <a16:creationId xmlns:a16="http://schemas.microsoft.com/office/drawing/2014/main" id="{82AC1CFD-5A81-42CF-A5CC-D2C768499A5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14" name="TextovéPole 2">
          <a:extLst>
            <a:ext uri="{FF2B5EF4-FFF2-40B4-BE49-F238E27FC236}">
              <a16:creationId xmlns:a16="http://schemas.microsoft.com/office/drawing/2014/main" id="{9598C72E-F973-450F-9766-34C1B6F746D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15" name="TextovéPole 2">
          <a:extLst>
            <a:ext uri="{FF2B5EF4-FFF2-40B4-BE49-F238E27FC236}">
              <a16:creationId xmlns:a16="http://schemas.microsoft.com/office/drawing/2014/main" id="{16ACA091-09B5-4976-A359-396808E520E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16" name="TextovéPole 2">
          <a:extLst>
            <a:ext uri="{FF2B5EF4-FFF2-40B4-BE49-F238E27FC236}">
              <a16:creationId xmlns:a16="http://schemas.microsoft.com/office/drawing/2014/main" id="{7C024355-7EFF-44AB-9D40-CBCFAF3A77D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17" name="TextovéPole 2">
          <a:extLst>
            <a:ext uri="{FF2B5EF4-FFF2-40B4-BE49-F238E27FC236}">
              <a16:creationId xmlns:a16="http://schemas.microsoft.com/office/drawing/2014/main" id="{37DC600E-969E-4FE6-B1AC-ACEB89F69D6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18" name="TextovéPole 2">
          <a:extLst>
            <a:ext uri="{FF2B5EF4-FFF2-40B4-BE49-F238E27FC236}">
              <a16:creationId xmlns:a16="http://schemas.microsoft.com/office/drawing/2014/main" id="{73099FAF-E300-4469-B710-0DDF2706CD2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19" name="TextovéPole 2">
          <a:extLst>
            <a:ext uri="{FF2B5EF4-FFF2-40B4-BE49-F238E27FC236}">
              <a16:creationId xmlns:a16="http://schemas.microsoft.com/office/drawing/2014/main" id="{7739F98D-D8E6-4F44-BA73-87DA7D7F2AD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20" name="TextovéPole 2">
          <a:extLst>
            <a:ext uri="{FF2B5EF4-FFF2-40B4-BE49-F238E27FC236}">
              <a16:creationId xmlns:a16="http://schemas.microsoft.com/office/drawing/2014/main" id="{E46D9445-94C5-4F43-A76A-E0C9FE84E35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21" name="TextovéPole 2">
          <a:extLst>
            <a:ext uri="{FF2B5EF4-FFF2-40B4-BE49-F238E27FC236}">
              <a16:creationId xmlns:a16="http://schemas.microsoft.com/office/drawing/2014/main" id="{A32537C5-FA97-4E58-BAB5-75F331AF6B4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22" name="TextovéPole 2">
          <a:extLst>
            <a:ext uri="{FF2B5EF4-FFF2-40B4-BE49-F238E27FC236}">
              <a16:creationId xmlns:a16="http://schemas.microsoft.com/office/drawing/2014/main" id="{4A1E3861-771B-4E2A-810A-EEFD3A59F71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23" name="TextovéPole 2">
          <a:extLst>
            <a:ext uri="{FF2B5EF4-FFF2-40B4-BE49-F238E27FC236}">
              <a16:creationId xmlns:a16="http://schemas.microsoft.com/office/drawing/2014/main" id="{D4DF88FE-5967-423B-B7D7-58D58C5B009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24" name="TextovéPole 2">
          <a:extLst>
            <a:ext uri="{FF2B5EF4-FFF2-40B4-BE49-F238E27FC236}">
              <a16:creationId xmlns:a16="http://schemas.microsoft.com/office/drawing/2014/main" id="{F3CF6409-3004-4466-8F24-514A7786208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25" name="TextovéPole 2">
          <a:extLst>
            <a:ext uri="{FF2B5EF4-FFF2-40B4-BE49-F238E27FC236}">
              <a16:creationId xmlns:a16="http://schemas.microsoft.com/office/drawing/2014/main" id="{C3E81D13-E859-4874-8C18-BB742F5A681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26" name="TextovéPole 2">
          <a:extLst>
            <a:ext uri="{FF2B5EF4-FFF2-40B4-BE49-F238E27FC236}">
              <a16:creationId xmlns:a16="http://schemas.microsoft.com/office/drawing/2014/main" id="{372D9812-6408-4F48-ACEE-FD59C40E18E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27" name="TextovéPole 2">
          <a:extLst>
            <a:ext uri="{FF2B5EF4-FFF2-40B4-BE49-F238E27FC236}">
              <a16:creationId xmlns:a16="http://schemas.microsoft.com/office/drawing/2014/main" id="{A3F3CFDD-7E7B-4137-887B-5120D4D8686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28" name="TextovéPole 2">
          <a:extLst>
            <a:ext uri="{FF2B5EF4-FFF2-40B4-BE49-F238E27FC236}">
              <a16:creationId xmlns:a16="http://schemas.microsoft.com/office/drawing/2014/main" id="{CB6E1B5A-58EA-4726-AAD7-A4F9AA79B1F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29" name="TextovéPole 2">
          <a:extLst>
            <a:ext uri="{FF2B5EF4-FFF2-40B4-BE49-F238E27FC236}">
              <a16:creationId xmlns:a16="http://schemas.microsoft.com/office/drawing/2014/main" id="{C0854FB9-6377-43A3-99DB-BD3B526C489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30" name="TextovéPole 2">
          <a:extLst>
            <a:ext uri="{FF2B5EF4-FFF2-40B4-BE49-F238E27FC236}">
              <a16:creationId xmlns:a16="http://schemas.microsoft.com/office/drawing/2014/main" id="{8D2B905F-469E-4C7D-A892-990C9BFADD9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31" name="TextovéPole 2">
          <a:extLst>
            <a:ext uri="{FF2B5EF4-FFF2-40B4-BE49-F238E27FC236}">
              <a16:creationId xmlns:a16="http://schemas.microsoft.com/office/drawing/2014/main" id="{B974371E-C094-40B7-B4DF-9A20A377469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32" name="TextovéPole 2">
          <a:extLst>
            <a:ext uri="{FF2B5EF4-FFF2-40B4-BE49-F238E27FC236}">
              <a16:creationId xmlns:a16="http://schemas.microsoft.com/office/drawing/2014/main" id="{F2ACB342-FBCB-4435-900A-C08CC125F47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33" name="TextovéPole 2">
          <a:extLst>
            <a:ext uri="{FF2B5EF4-FFF2-40B4-BE49-F238E27FC236}">
              <a16:creationId xmlns:a16="http://schemas.microsoft.com/office/drawing/2014/main" id="{B2F06B03-2DCE-45A0-B1DB-D011CB547A9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34" name="TextovéPole 2">
          <a:extLst>
            <a:ext uri="{FF2B5EF4-FFF2-40B4-BE49-F238E27FC236}">
              <a16:creationId xmlns:a16="http://schemas.microsoft.com/office/drawing/2014/main" id="{B2001E28-85FF-4269-88CD-063A4495FA2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35" name="TextovéPole 2">
          <a:extLst>
            <a:ext uri="{FF2B5EF4-FFF2-40B4-BE49-F238E27FC236}">
              <a16:creationId xmlns:a16="http://schemas.microsoft.com/office/drawing/2014/main" id="{6DE92044-599D-473B-BB2F-F4002057733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36" name="TextovéPole 2">
          <a:extLst>
            <a:ext uri="{FF2B5EF4-FFF2-40B4-BE49-F238E27FC236}">
              <a16:creationId xmlns:a16="http://schemas.microsoft.com/office/drawing/2014/main" id="{85B3606C-6D55-4E14-A185-C0E8ED45960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37" name="TextovéPole 2">
          <a:extLst>
            <a:ext uri="{FF2B5EF4-FFF2-40B4-BE49-F238E27FC236}">
              <a16:creationId xmlns:a16="http://schemas.microsoft.com/office/drawing/2014/main" id="{215D37FA-5577-4271-90C8-58BF66B3140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38" name="TextovéPole 2">
          <a:extLst>
            <a:ext uri="{FF2B5EF4-FFF2-40B4-BE49-F238E27FC236}">
              <a16:creationId xmlns:a16="http://schemas.microsoft.com/office/drawing/2014/main" id="{5D842D5D-E88D-44AE-81B6-8585ABCB992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39" name="TextovéPole 2">
          <a:extLst>
            <a:ext uri="{FF2B5EF4-FFF2-40B4-BE49-F238E27FC236}">
              <a16:creationId xmlns:a16="http://schemas.microsoft.com/office/drawing/2014/main" id="{394305C9-80E0-464B-8773-7C9B2693F32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40" name="TextovéPole 2">
          <a:extLst>
            <a:ext uri="{FF2B5EF4-FFF2-40B4-BE49-F238E27FC236}">
              <a16:creationId xmlns:a16="http://schemas.microsoft.com/office/drawing/2014/main" id="{0EF1DE61-4657-476A-B682-81C6149F8D2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41" name="TextovéPole 2">
          <a:extLst>
            <a:ext uri="{FF2B5EF4-FFF2-40B4-BE49-F238E27FC236}">
              <a16:creationId xmlns:a16="http://schemas.microsoft.com/office/drawing/2014/main" id="{2EF2BEB0-4511-4FD0-8CCB-025C72B22BF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42" name="TextovéPole 2">
          <a:extLst>
            <a:ext uri="{FF2B5EF4-FFF2-40B4-BE49-F238E27FC236}">
              <a16:creationId xmlns:a16="http://schemas.microsoft.com/office/drawing/2014/main" id="{AD0F93F8-4A81-4DD6-AB9D-38ED51A5074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43" name="TextovéPole 2">
          <a:extLst>
            <a:ext uri="{FF2B5EF4-FFF2-40B4-BE49-F238E27FC236}">
              <a16:creationId xmlns:a16="http://schemas.microsoft.com/office/drawing/2014/main" id="{B2A67CBA-AE44-4E0C-8320-6048CC2FA1D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44" name="TextovéPole 2">
          <a:extLst>
            <a:ext uri="{FF2B5EF4-FFF2-40B4-BE49-F238E27FC236}">
              <a16:creationId xmlns:a16="http://schemas.microsoft.com/office/drawing/2014/main" id="{35C64E14-A9CD-4FFC-B4BF-899C310EC92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45" name="TextovéPole 2">
          <a:extLst>
            <a:ext uri="{FF2B5EF4-FFF2-40B4-BE49-F238E27FC236}">
              <a16:creationId xmlns:a16="http://schemas.microsoft.com/office/drawing/2014/main" id="{56F39A6D-117D-4778-9469-01F70CB6606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46" name="TextovéPole 2">
          <a:extLst>
            <a:ext uri="{FF2B5EF4-FFF2-40B4-BE49-F238E27FC236}">
              <a16:creationId xmlns:a16="http://schemas.microsoft.com/office/drawing/2014/main" id="{E5CAAECA-2CBE-451F-963E-C54CDE0328F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47" name="TextovéPole 2">
          <a:extLst>
            <a:ext uri="{FF2B5EF4-FFF2-40B4-BE49-F238E27FC236}">
              <a16:creationId xmlns:a16="http://schemas.microsoft.com/office/drawing/2014/main" id="{4396B59D-42E1-406C-ABD2-3C42168DFCF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48" name="TextovéPole 2">
          <a:extLst>
            <a:ext uri="{FF2B5EF4-FFF2-40B4-BE49-F238E27FC236}">
              <a16:creationId xmlns:a16="http://schemas.microsoft.com/office/drawing/2014/main" id="{D0F0A2A1-28C1-43E7-8190-FEDFC9BB6FF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49" name="TextovéPole 2">
          <a:extLst>
            <a:ext uri="{FF2B5EF4-FFF2-40B4-BE49-F238E27FC236}">
              <a16:creationId xmlns:a16="http://schemas.microsoft.com/office/drawing/2014/main" id="{4DF01ABF-2261-421E-8DF4-3A378DCF0F1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50" name="TextovéPole 2">
          <a:extLst>
            <a:ext uri="{FF2B5EF4-FFF2-40B4-BE49-F238E27FC236}">
              <a16:creationId xmlns:a16="http://schemas.microsoft.com/office/drawing/2014/main" id="{A05296BF-AA25-451F-87F7-36399111609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51" name="TextovéPole 2">
          <a:extLst>
            <a:ext uri="{FF2B5EF4-FFF2-40B4-BE49-F238E27FC236}">
              <a16:creationId xmlns:a16="http://schemas.microsoft.com/office/drawing/2014/main" id="{6A813A81-EFD1-4AF9-8AD0-F26AF41D9B9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52" name="TextovéPole 2">
          <a:extLst>
            <a:ext uri="{FF2B5EF4-FFF2-40B4-BE49-F238E27FC236}">
              <a16:creationId xmlns:a16="http://schemas.microsoft.com/office/drawing/2014/main" id="{0F4F2B22-1F12-48A2-BAFE-E545330788C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53" name="TextovéPole 2">
          <a:extLst>
            <a:ext uri="{FF2B5EF4-FFF2-40B4-BE49-F238E27FC236}">
              <a16:creationId xmlns:a16="http://schemas.microsoft.com/office/drawing/2014/main" id="{D2233F4D-9CD6-47F3-891B-3A7A718EBF0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54" name="TextovéPole 2">
          <a:extLst>
            <a:ext uri="{FF2B5EF4-FFF2-40B4-BE49-F238E27FC236}">
              <a16:creationId xmlns:a16="http://schemas.microsoft.com/office/drawing/2014/main" id="{95884EE5-93C7-47A2-BA43-9A4B7427802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55" name="TextovéPole 2">
          <a:extLst>
            <a:ext uri="{FF2B5EF4-FFF2-40B4-BE49-F238E27FC236}">
              <a16:creationId xmlns:a16="http://schemas.microsoft.com/office/drawing/2014/main" id="{BFC26E1C-8E0B-4C65-B760-5F64BC40102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56" name="TextovéPole 2">
          <a:extLst>
            <a:ext uri="{FF2B5EF4-FFF2-40B4-BE49-F238E27FC236}">
              <a16:creationId xmlns:a16="http://schemas.microsoft.com/office/drawing/2014/main" id="{6A2E1795-BB7F-47CF-A200-7CCB5729412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57" name="TextovéPole 2">
          <a:extLst>
            <a:ext uri="{FF2B5EF4-FFF2-40B4-BE49-F238E27FC236}">
              <a16:creationId xmlns:a16="http://schemas.microsoft.com/office/drawing/2014/main" id="{AC2F3F20-CA07-44A6-9AF4-2D0BD4EF2E6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58" name="TextovéPole 2">
          <a:extLst>
            <a:ext uri="{FF2B5EF4-FFF2-40B4-BE49-F238E27FC236}">
              <a16:creationId xmlns:a16="http://schemas.microsoft.com/office/drawing/2014/main" id="{0D350C14-3945-4DBD-A23A-2F3D4460B24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59" name="TextovéPole 2">
          <a:extLst>
            <a:ext uri="{FF2B5EF4-FFF2-40B4-BE49-F238E27FC236}">
              <a16:creationId xmlns:a16="http://schemas.microsoft.com/office/drawing/2014/main" id="{0D9E4CC2-1C65-48EC-A092-5B76ACB9B2B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60" name="TextovéPole 2">
          <a:extLst>
            <a:ext uri="{FF2B5EF4-FFF2-40B4-BE49-F238E27FC236}">
              <a16:creationId xmlns:a16="http://schemas.microsoft.com/office/drawing/2014/main" id="{618F8A11-D3DA-4065-8A1E-E2EDB2DAC2B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61" name="TextovéPole 2">
          <a:extLst>
            <a:ext uri="{FF2B5EF4-FFF2-40B4-BE49-F238E27FC236}">
              <a16:creationId xmlns:a16="http://schemas.microsoft.com/office/drawing/2014/main" id="{C0DF0514-EC8A-422F-A47A-6EAA3B90967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62" name="TextovéPole 2">
          <a:extLst>
            <a:ext uri="{FF2B5EF4-FFF2-40B4-BE49-F238E27FC236}">
              <a16:creationId xmlns:a16="http://schemas.microsoft.com/office/drawing/2014/main" id="{2A3F9926-E090-4B36-AF52-365BB4F1B8C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63" name="TextovéPole 2">
          <a:extLst>
            <a:ext uri="{FF2B5EF4-FFF2-40B4-BE49-F238E27FC236}">
              <a16:creationId xmlns:a16="http://schemas.microsoft.com/office/drawing/2014/main" id="{2093276F-C02A-47B1-878C-0922297B257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64" name="TextovéPole 2">
          <a:extLst>
            <a:ext uri="{FF2B5EF4-FFF2-40B4-BE49-F238E27FC236}">
              <a16:creationId xmlns:a16="http://schemas.microsoft.com/office/drawing/2014/main" id="{95B4DB17-B42C-4F1E-AB96-5B4B3011F0D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65" name="TextovéPole 2">
          <a:extLst>
            <a:ext uri="{FF2B5EF4-FFF2-40B4-BE49-F238E27FC236}">
              <a16:creationId xmlns:a16="http://schemas.microsoft.com/office/drawing/2014/main" id="{4FDA3978-BB40-4CD7-910A-1BB38623A76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66" name="TextovéPole 2">
          <a:extLst>
            <a:ext uri="{FF2B5EF4-FFF2-40B4-BE49-F238E27FC236}">
              <a16:creationId xmlns:a16="http://schemas.microsoft.com/office/drawing/2014/main" id="{BC4C3667-D217-4FB7-A880-89DE259D79E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67" name="TextovéPole 2">
          <a:extLst>
            <a:ext uri="{FF2B5EF4-FFF2-40B4-BE49-F238E27FC236}">
              <a16:creationId xmlns:a16="http://schemas.microsoft.com/office/drawing/2014/main" id="{C7291EB1-5377-4413-AFEC-C57809751C3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68" name="TextovéPole 2">
          <a:extLst>
            <a:ext uri="{FF2B5EF4-FFF2-40B4-BE49-F238E27FC236}">
              <a16:creationId xmlns:a16="http://schemas.microsoft.com/office/drawing/2014/main" id="{8F609B87-6540-4B63-9B25-9C63102A759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69" name="TextovéPole 2">
          <a:extLst>
            <a:ext uri="{FF2B5EF4-FFF2-40B4-BE49-F238E27FC236}">
              <a16:creationId xmlns:a16="http://schemas.microsoft.com/office/drawing/2014/main" id="{CFE19B49-2E3A-4D78-A73B-AB6DC4D8B1E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70" name="TextovéPole 2">
          <a:extLst>
            <a:ext uri="{FF2B5EF4-FFF2-40B4-BE49-F238E27FC236}">
              <a16:creationId xmlns:a16="http://schemas.microsoft.com/office/drawing/2014/main" id="{84F27FDC-13F4-4C12-8C32-C5D973D24D6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71" name="TextovéPole 2">
          <a:extLst>
            <a:ext uri="{FF2B5EF4-FFF2-40B4-BE49-F238E27FC236}">
              <a16:creationId xmlns:a16="http://schemas.microsoft.com/office/drawing/2014/main" id="{42C062B6-26FA-4F65-91FF-A55B562966B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72" name="TextovéPole 2">
          <a:extLst>
            <a:ext uri="{FF2B5EF4-FFF2-40B4-BE49-F238E27FC236}">
              <a16:creationId xmlns:a16="http://schemas.microsoft.com/office/drawing/2014/main" id="{B3324688-71BB-4213-94C1-6AD13031649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73" name="TextovéPole 2">
          <a:extLst>
            <a:ext uri="{FF2B5EF4-FFF2-40B4-BE49-F238E27FC236}">
              <a16:creationId xmlns:a16="http://schemas.microsoft.com/office/drawing/2014/main" id="{B81FEF6C-6CFA-40C0-B379-05368B954E0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74" name="TextovéPole 2">
          <a:extLst>
            <a:ext uri="{FF2B5EF4-FFF2-40B4-BE49-F238E27FC236}">
              <a16:creationId xmlns:a16="http://schemas.microsoft.com/office/drawing/2014/main" id="{3026B679-05A3-4270-9BF3-3456F80CFD4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75" name="TextovéPole 2">
          <a:extLst>
            <a:ext uri="{FF2B5EF4-FFF2-40B4-BE49-F238E27FC236}">
              <a16:creationId xmlns:a16="http://schemas.microsoft.com/office/drawing/2014/main" id="{E2044FD5-C9EB-4325-B38F-6CCAE619428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76" name="TextovéPole 2">
          <a:extLst>
            <a:ext uri="{FF2B5EF4-FFF2-40B4-BE49-F238E27FC236}">
              <a16:creationId xmlns:a16="http://schemas.microsoft.com/office/drawing/2014/main" id="{EA71D3CF-24E3-4045-B4A2-956FC50F835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77" name="TextovéPole 2">
          <a:extLst>
            <a:ext uri="{FF2B5EF4-FFF2-40B4-BE49-F238E27FC236}">
              <a16:creationId xmlns:a16="http://schemas.microsoft.com/office/drawing/2014/main" id="{56E29E20-A2B2-495F-ABBA-27FA700FB00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78" name="TextovéPole 2">
          <a:extLst>
            <a:ext uri="{FF2B5EF4-FFF2-40B4-BE49-F238E27FC236}">
              <a16:creationId xmlns:a16="http://schemas.microsoft.com/office/drawing/2014/main" id="{FC205160-7DE3-4C7A-88A0-C357795EA2C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79" name="TextovéPole 2">
          <a:extLst>
            <a:ext uri="{FF2B5EF4-FFF2-40B4-BE49-F238E27FC236}">
              <a16:creationId xmlns:a16="http://schemas.microsoft.com/office/drawing/2014/main" id="{E253047B-2C2A-425C-94D7-EE8DA83C870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80" name="TextovéPole 2">
          <a:extLst>
            <a:ext uri="{FF2B5EF4-FFF2-40B4-BE49-F238E27FC236}">
              <a16:creationId xmlns:a16="http://schemas.microsoft.com/office/drawing/2014/main" id="{3A993B89-DFE1-48E0-B2B3-22D3F0941E5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81" name="TextovéPole 2">
          <a:extLst>
            <a:ext uri="{FF2B5EF4-FFF2-40B4-BE49-F238E27FC236}">
              <a16:creationId xmlns:a16="http://schemas.microsoft.com/office/drawing/2014/main" id="{2E5EC1D9-912C-4BF9-9E53-22337F2C7A1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82" name="TextovéPole 2">
          <a:extLst>
            <a:ext uri="{FF2B5EF4-FFF2-40B4-BE49-F238E27FC236}">
              <a16:creationId xmlns:a16="http://schemas.microsoft.com/office/drawing/2014/main" id="{6966351A-F982-46A2-BEE7-AD3B9FC94B5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83" name="TextovéPole 2">
          <a:extLst>
            <a:ext uri="{FF2B5EF4-FFF2-40B4-BE49-F238E27FC236}">
              <a16:creationId xmlns:a16="http://schemas.microsoft.com/office/drawing/2014/main" id="{6D91754F-DE91-4F87-B0DC-74D761C7A0E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84" name="TextovéPole 2">
          <a:extLst>
            <a:ext uri="{FF2B5EF4-FFF2-40B4-BE49-F238E27FC236}">
              <a16:creationId xmlns:a16="http://schemas.microsoft.com/office/drawing/2014/main" id="{B708E6F3-DC97-46B6-BD2C-7A89E430C56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85" name="TextovéPole 2">
          <a:extLst>
            <a:ext uri="{FF2B5EF4-FFF2-40B4-BE49-F238E27FC236}">
              <a16:creationId xmlns:a16="http://schemas.microsoft.com/office/drawing/2014/main" id="{0232CB83-05CF-4EB6-9926-A1DE647524C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86" name="TextovéPole 2">
          <a:extLst>
            <a:ext uri="{FF2B5EF4-FFF2-40B4-BE49-F238E27FC236}">
              <a16:creationId xmlns:a16="http://schemas.microsoft.com/office/drawing/2014/main" id="{86ECACCE-69B3-451A-B706-C93AB50D8C3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87" name="TextovéPole 2">
          <a:extLst>
            <a:ext uri="{FF2B5EF4-FFF2-40B4-BE49-F238E27FC236}">
              <a16:creationId xmlns:a16="http://schemas.microsoft.com/office/drawing/2014/main" id="{9A2D729F-B20B-4D64-8780-33EBABF61C2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88" name="TextovéPole 2">
          <a:extLst>
            <a:ext uri="{FF2B5EF4-FFF2-40B4-BE49-F238E27FC236}">
              <a16:creationId xmlns:a16="http://schemas.microsoft.com/office/drawing/2014/main" id="{3123D843-57FB-4479-9415-D0B0D0F2C9A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89" name="TextovéPole 2">
          <a:extLst>
            <a:ext uri="{FF2B5EF4-FFF2-40B4-BE49-F238E27FC236}">
              <a16:creationId xmlns:a16="http://schemas.microsoft.com/office/drawing/2014/main" id="{5F05DED5-5ED6-45A3-B99F-CD19ED2A4CD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90" name="TextovéPole 2">
          <a:extLst>
            <a:ext uri="{FF2B5EF4-FFF2-40B4-BE49-F238E27FC236}">
              <a16:creationId xmlns:a16="http://schemas.microsoft.com/office/drawing/2014/main" id="{2D63A20C-AAE9-4B21-B830-580EB647D64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91" name="TextovéPole 2">
          <a:extLst>
            <a:ext uri="{FF2B5EF4-FFF2-40B4-BE49-F238E27FC236}">
              <a16:creationId xmlns:a16="http://schemas.microsoft.com/office/drawing/2014/main" id="{11BD5EC8-134C-4EC7-8108-74ED3B51256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92" name="TextovéPole 2">
          <a:extLst>
            <a:ext uri="{FF2B5EF4-FFF2-40B4-BE49-F238E27FC236}">
              <a16:creationId xmlns:a16="http://schemas.microsoft.com/office/drawing/2014/main" id="{5D479B60-468A-421B-9A8F-8354FD33D8E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93" name="TextovéPole 2">
          <a:extLst>
            <a:ext uri="{FF2B5EF4-FFF2-40B4-BE49-F238E27FC236}">
              <a16:creationId xmlns:a16="http://schemas.microsoft.com/office/drawing/2014/main" id="{48C3F0FD-6531-4717-B2CC-57E15CEFEFB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94" name="TextovéPole 2">
          <a:extLst>
            <a:ext uri="{FF2B5EF4-FFF2-40B4-BE49-F238E27FC236}">
              <a16:creationId xmlns:a16="http://schemas.microsoft.com/office/drawing/2014/main" id="{917164D4-B7E6-497B-A96F-7F80187AD1E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95" name="TextovéPole 2">
          <a:extLst>
            <a:ext uri="{FF2B5EF4-FFF2-40B4-BE49-F238E27FC236}">
              <a16:creationId xmlns:a16="http://schemas.microsoft.com/office/drawing/2014/main" id="{3898DD29-AC28-4FE6-AF40-F242DDFE1C7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96" name="TextovéPole 2">
          <a:extLst>
            <a:ext uri="{FF2B5EF4-FFF2-40B4-BE49-F238E27FC236}">
              <a16:creationId xmlns:a16="http://schemas.microsoft.com/office/drawing/2014/main" id="{A63B7E99-D452-4F13-B6C7-6E3D579C34A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97" name="TextovéPole 2">
          <a:extLst>
            <a:ext uri="{FF2B5EF4-FFF2-40B4-BE49-F238E27FC236}">
              <a16:creationId xmlns:a16="http://schemas.microsoft.com/office/drawing/2014/main" id="{19B23F2B-A989-4BE1-84CA-426017CEF8C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98" name="TextovéPole 2">
          <a:extLst>
            <a:ext uri="{FF2B5EF4-FFF2-40B4-BE49-F238E27FC236}">
              <a16:creationId xmlns:a16="http://schemas.microsoft.com/office/drawing/2014/main" id="{1940C9D0-3241-40A1-A26E-8C0AE562EED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999" name="TextovéPole 2">
          <a:extLst>
            <a:ext uri="{FF2B5EF4-FFF2-40B4-BE49-F238E27FC236}">
              <a16:creationId xmlns:a16="http://schemas.microsoft.com/office/drawing/2014/main" id="{472CB738-FD71-49FB-96B2-01E5033DD95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00" name="TextovéPole 2">
          <a:extLst>
            <a:ext uri="{FF2B5EF4-FFF2-40B4-BE49-F238E27FC236}">
              <a16:creationId xmlns:a16="http://schemas.microsoft.com/office/drawing/2014/main" id="{BCD64D18-FBD9-4083-99B8-549EF83D5A0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01" name="TextovéPole 2">
          <a:extLst>
            <a:ext uri="{FF2B5EF4-FFF2-40B4-BE49-F238E27FC236}">
              <a16:creationId xmlns:a16="http://schemas.microsoft.com/office/drawing/2014/main" id="{49DFEC70-DC31-48F9-A17E-4641806B724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02" name="TextovéPole 2">
          <a:extLst>
            <a:ext uri="{FF2B5EF4-FFF2-40B4-BE49-F238E27FC236}">
              <a16:creationId xmlns:a16="http://schemas.microsoft.com/office/drawing/2014/main" id="{B96A79E8-3FFC-4C31-92AE-4280CEDBA80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03" name="TextovéPole 2">
          <a:extLst>
            <a:ext uri="{FF2B5EF4-FFF2-40B4-BE49-F238E27FC236}">
              <a16:creationId xmlns:a16="http://schemas.microsoft.com/office/drawing/2014/main" id="{5D6FF95E-6AEA-483D-8C88-432F8714CCC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04" name="TextovéPole 2">
          <a:extLst>
            <a:ext uri="{FF2B5EF4-FFF2-40B4-BE49-F238E27FC236}">
              <a16:creationId xmlns:a16="http://schemas.microsoft.com/office/drawing/2014/main" id="{B75432B8-DCBA-4220-B782-DF455B8A0DA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05" name="TextovéPole 2">
          <a:extLst>
            <a:ext uri="{FF2B5EF4-FFF2-40B4-BE49-F238E27FC236}">
              <a16:creationId xmlns:a16="http://schemas.microsoft.com/office/drawing/2014/main" id="{B1DD8C92-ADFF-41B5-A9D3-A1AB3D06748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06" name="TextovéPole 2">
          <a:extLst>
            <a:ext uri="{FF2B5EF4-FFF2-40B4-BE49-F238E27FC236}">
              <a16:creationId xmlns:a16="http://schemas.microsoft.com/office/drawing/2014/main" id="{5D73BEF7-2578-4604-AD21-22421A1049D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07" name="TextovéPole 2">
          <a:extLst>
            <a:ext uri="{FF2B5EF4-FFF2-40B4-BE49-F238E27FC236}">
              <a16:creationId xmlns:a16="http://schemas.microsoft.com/office/drawing/2014/main" id="{167415BC-52E4-4DAF-830A-56373287C27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08" name="TextovéPole 2">
          <a:extLst>
            <a:ext uri="{FF2B5EF4-FFF2-40B4-BE49-F238E27FC236}">
              <a16:creationId xmlns:a16="http://schemas.microsoft.com/office/drawing/2014/main" id="{5A5D7491-5FC1-4645-A15E-EC689A0E2B3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09" name="TextovéPole 2">
          <a:extLst>
            <a:ext uri="{FF2B5EF4-FFF2-40B4-BE49-F238E27FC236}">
              <a16:creationId xmlns:a16="http://schemas.microsoft.com/office/drawing/2014/main" id="{02A3BBEA-A146-48E7-A5C7-93B842DF538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10" name="TextovéPole 2">
          <a:extLst>
            <a:ext uri="{FF2B5EF4-FFF2-40B4-BE49-F238E27FC236}">
              <a16:creationId xmlns:a16="http://schemas.microsoft.com/office/drawing/2014/main" id="{4677A738-F833-46D6-93AD-6E9AFC2ABA6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11" name="TextovéPole 2">
          <a:extLst>
            <a:ext uri="{FF2B5EF4-FFF2-40B4-BE49-F238E27FC236}">
              <a16:creationId xmlns:a16="http://schemas.microsoft.com/office/drawing/2014/main" id="{055F4D69-F610-48DB-9501-51E2E1388C1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12" name="TextovéPole 2">
          <a:extLst>
            <a:ext uri="{FF2B5EF4-FFF2-40B4-BE49-F238E27FC236}">
              <a16:creationId xmlns:a16="http://schemas.microsoft.com/office/drawing/2014/main" id="{C2EA8527-929C-4EBB-9F5C-7411579CFC1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13" name="TextovéPole 2">
          <a:extLst>
            <a:ext uri="{FF2B5EF4-FFF2-40B4-BE49-F238E27FC236}">
              <a16:creationId xmlns:a16="http://schemas.microsoft.com/office/drawing/2014/main" id="{485E9934-6711-44E8-A573-5D6E5C90909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14" name="TextovéPole 2">
          <a:extLst>
            <a:ext uri="{FF2B5EF4-FFF2-40B4-BE49-F238E27FC236}">
              <a16:creationId xmlns:a16="http://schemas.microsoft.com/office/drawing/2014/main" id="{C6D32A60-FFB2-4D84-8FBF-D825ED0B908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15" name="TextovéPole 2">
          <a:extLst>
            <a:ext uri="{FF2B5EF4-FFF2-40B4-BE49-F238E27FC236}">
              <a16:creationId xmlns:a16="http://schemas.microsoft.com/office/drawing/2014/main" id="{5A7D872E-05FF-44A8-8781-30CC90FD03A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16" name="TextovéPole 2">
          <a:extLst>
            <a:ext uri="{FF2B5EF4-FFF2-40B4-BE49-F238E27FC236}">
              <a16:creationId xmlns:a16="http://schemas.microsoft.com/office/drawing/2014/main" id="{5F785D79-7D58-42D8-9FE0-44FB44351F2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17" name="TextovéPole 2">
          <a:extLst>
            <a:ext uri="{FF2B5EF4-FFF2-40B4-BE49-F238E27FC236}">
              <a16:creationId xmlns:a16="http://schemas.microsoft.com/office/drawing/2014/main" id="{E42A0915-93AD-4823-ABEA-DFF053D7CC9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18" name="TextovéPole 2">
          <a:extLst>
            <a:ext uri="{FF2B5EF4-FFF2-40B4-BE49-F238E27FC236}">
              <a16:creationId xmlns:a16="http://schemas.microsoft.com/office/drawing/2014/main" id="{77ACA84F-5C2B-4917-B949-5DE436120DC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19" name="TextovéPole 2">
          <a:extLst>
            <a:ext uri="{FF2B5EF4-FFF2-40B4-BE49-F238E27FC236}">
              <a16:creationId xmlns:a16="http://schemas.microsoft.com/office/drawing/2014/main" id="{B41DCEC0-777F-4C92-A404-12AF9A8D9CE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20" name="TextovéPole 2">
          <a:extLst>
            <a:ext uri="{FF2B5EF4-FFF2-40B4-BE49-F238E27FC236}">
              <a16:creationId xmlns:a16="http://schemas.microsoft.com/office/drawing/2014/main" id="{DEA7A708-1878-45DD-AE61-AB986956EE8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21" name="TextovéPole 2">
          <a:extLst>
            <a:ext uri="{FF2B5EF4-FFF2-40B4-BE49-F238E27FC236}">
              <a16:creationId xmlns:a16="http://schemas.microsoft.com/office/drawing/2014/main" id="{80DD886B-14B7-4467-A794-7EBE4B0721B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22" name="TextovéPole 2">
          <a:extLst>
            <a:ext uri="{FF2B5EF4-FFF2-40B4-BE49-F238E27FC236}">
              <a16:creationId xmlns:a16="http://schemas.microsoft.com/office/drawing/2014/main" id="{D63D741C-D19E-4E68-A204-E6A7BB7B9FD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23" name="TextovéPole 2">
          <a:extLst>
            <a:ext uri="{FF2B5EF4-FFF2-40B4-BE49-F238E27FC236}">
              <a16:creationId xmlns:a16="http://schemas.microsoft.com/office/drawing/2014/main" id="{9241EDCC-C306-404F-8B8D-3B38589D96C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24" name="TextovéPole 2">
          <a:extLst>
            <a:ext uri="{FF2B5EF4-FFF2-40B4-BE49-F238E27FC236}">
              <a16:creationId xmlns:a16="http://schemas.microsoft.com/office/drawing/2014/main" id="{C2EAA7FB-1504-4EAB-975B-7F008A79A57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25" name="TextovéPole 2">
          <a:extLst>
            <a:ext uri="{FF2B5EF4-FFF2-40B4-BE49-F238E27FC236}">
              <a16:creationId xmlns:a16="http://schemas.microsoft.com/office/drawing/2014/main" id="{D7421924-541A-4F56-A4A3-93FB0C65E12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26" name="TextovéPole 2">
          <a:extLst>
            <a:ext uri="{FF2B5EF4-FFF2-40B4-BE49-F238E27FC236}">
              <a16:creationId xmlns:a16="http://schemas.microsoft.com/office/drawing/2014/main" id="{C7C1BA8B-B6CC-4ECD-9AB7-436E1BEB63E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27" name="TextovéPole 2">
          <a:extLst>
            <a:ext uri="{FF2B5EF4-FFF2-40B4-BE49-F238E27FC236}">
              <a16:creationId xmlns:a16="http://schemas.microsoft.com/office/drawing/2014/main" id="{8718D5EE-5FD2-4CDC-84EF-1570EDC2606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28" name="TextovéPole 2">
          <a:extLst>
            <a:ext uri="{FF2B5EF4-FFF2-40B4-BE49-F238E27FC236}">
              <a16:creationId xmlns:a16="http://schemas.microsoft.com/office/drawing/2014/main" id="{6261AEB7-F14C-4337-BC24-08B5501E370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29" name="TextovéPole 2">
          <a:extLst>
            <a:ext uri="{FF2B5EF4-FFF2-40B4-BE49-F238E27FC236}">
              <a16:creationId xmlns:a16="http://schemas.microsoft.com/office/drawing/2014/main" id="{86FA8F97-195B-45ED-B3A1-3A29D1B5376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30" name="TextovéPole 2">
          <a:extLst>
            <a:ext uri="{FF2B5EF4-FFF2-40B4-BE49-F238E27FC236}">
              <a16:creationId xmlns:a16="http://schemas.microsoft.com/office/drawing/2014/main" id="{946F8B04-3526-4720-826F-D4C020F9CA5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31" name="TextovéPole 2">
          <a:extLst>
            <a:ext uri="{FF2B5EF4-FFF2-40B4-BE49-F238E27FC236}">
              <a16:creationId xmlns:a16="http://schemas.microsoft.com/office/drawing/2014/main" id="{FC401A8D-AFB8-480B-8D21-794B6DEFF90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32" name="TextovéPole 2">
          <a:extLst>
            <a:ext uri="{FF2B5EF4-FFF2-40B4-BE49-F238E27FC236}">
              <a16:creationId xmlns:a16="http://schemas.microsoft.com/office/drawing/2014/main" id="{F533BB72-0C07-41C5-9332-544D704C673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33" name="TextovéPole 2">
          <a:extLst>
            <a:ext uri="{FF2B5EF4-FFF2-40B4-BE49-F238E27FC236}">
              <a16:creationId xmlns:a16="http://schemas.microsoft.com/office/drawing/2014/main" id="{B8329AB6-C479-40A7-AE92-E5025F2084A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34" name="TextovéPole 2">
          <a:extLst>
            <a:ext uri="{FF2B5EF4-FFF2-40B4-BE49-F238E27FC236}">
              <a16:creationId xmlns:a16="http://schemas.microsoft.com/office/drawing/2014/main" id="{E2726A30-4D65-4BDE-AC85-111197074AC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35" name="TextovéPole 2">
          <a:extLst>
            <a:ext uri="{FF2B5EF4-FFF2-40B4-BE49-F238E27FC236}">
              <a16:creationId xmlns:a16="http://schemas.microsoft.com/office/drawing/2014/main" id="{81AE49B7-2514-4952-8AEE-32758DE08CB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36" name="TextovéPole 2">
          <a:extLst>
            <a:ext uri="{FF2B5EF4-FFF2-40B4-BE49-F238E27FC236}">
              <a16:creationId xmlns:a16="http://schemas.microsoft.com/office/drawing/2014/main" id="{50E65094-3E63-4411-BA06-90CF5E54A07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37" name="TextovéPole 2">
          <a:extLst>
            <a:ext uri="{FF2B5EF4-FFF2-40B4-BE49-F238E27FC236}">
              <a16:creationId xmlns:a16="http://schemas.microsoft.com/office/drawing/2014/main" id="{1AB99482-004D-44D7-81F2-25D79347326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38" name="TextovéPole 2">
          <a:extLst>
            <a:ext uri="{FF2B5EF4-FFF2-40B4-BE49-F238E27FC236}">
              <a16:creationId xmlns:a16="http://schemas.microsoft.com/office/drawing/2014/main" id="{4366DC99-AF96-441F-9DB4-BC1BEBA586B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39" name="TextovéPole 2">
          <a:extLst>
            <a:ext uri="{FF2B5EF4-FFF2-40B4-BE49-F238E27FC236}">
              <a16:creationId xmlns:a16="http://schemas.microsoft.com/office/drawing/2014/main" id="{A3AE31A2-FCB7-4AB8-932D-3F180DC2C9D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40" name="TextovéPole 2">
          <a:extLst>
            <a:ext uri="{FF2B5EF4-FFF2-40B4-BE49-F238E27FC236}">
              <a16:creationId xmlns:a16="http://schemas.microsoft.com/office/drawing/2014/main" id="{2FAD3122-80B3-4E27-B661-193CD2FDB01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41" name="TextovéPole 2">
          <a:extLst>
            <a:ext uri="{FF2B5EF4-FFF2-40B4-BE49-F238E27FC236}">
              <a16:creationId xmlns:a16="http://schemas.microsoft.com/office/drawing/2014/main" id="{55FB8C7E-24D9-4A3A-B40E-3B49A469F1D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42" name="TextovéPole 2">
          <a:extLst>
            <a:ext uri="{FF2B5EF4-FFF2-40B4-BE49-F238E27FC236}">
              <a16:creationId xmlns:a16="http://schemas.microsoft.com/office/drawing/2014/main" id="{7C6E78E7-9C7B-4D64-8D73-01D985A76BD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43" name="TextovéPole 2">
          <a:extLst>
            <a:ext uri="{FF2B5EF4-FFF2-40B4-BE49-F238E27FC236}">
              <a16:creationId xmlns:a16="http://schemas.microsoft.com/office/drawing/2014/main" id="{1C46AD6F-21E7-4251-91D8-28CB8AD6B12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44" name="TextovéPole 2">
          <a:extLst>
            <a:ext uri="{FF2B5EF4-FFF2-40B4-BE49-F238E27FC236}">
              <a16:creationId xmlns:a16="http://schemas.microsoft.com/office/drawing/2014/main" id="{402404A9-08EA-4CF3-B527-C5CA8C4B9C9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45" name="TextovéPole 2">
          <a:extLst>
            <a:ext uri="{FF2B5EF4-FFF2-40B4-BE49-F238E27FC236}">
              <a16:creationId xmlns:a16="http://schemas.microsoft.com/office/drawing/2014/main" id="{73EB2311-9590-4530-B5A0-C9994A61618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46" name="TextovéPole 2">
          <a:extLst>
            <a:ext uri="{FF2B5EF4-FFF2-40B4-BE49-F238E27FC236}">
              <a16:creationId xmlns:a16="http://schemas.microsoft.com/office/drawing/2014/main" id="{FE897212-1E64-4C86-9131-E6F445C2084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47" name="TextovéPole 2">
          <a:extLst>
            <a:ext uri="{FF2B5EF4-FFF2-40B4-BE49-F238E27FC236}">
              <a16:creationId xmlns:a16="http://schemas.microsoft.com/office/drawing/2014/main" id="{68F334A0-C6C8-4006-B9B3-67AE41D6E5F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48" name="TextovéPole 2">
          <a:extLst>
            <a:ext uri="{FF2B5EF4-FFF2-40B4-BE49-F238E27FC236}">
              <a16:creationId xmlns:a16="http://schemas.microsoft.com/office/drawing/2014/main" id="{9771270C-6940-4E3F-8DE6-B0F3DD8EA3F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49" name="TextovéPole 2">
          <a:extLst>
            <a:ext uri="{FF2B5EF4-FFF2-40B4-BE49-F238E27FC236}">
              <a16:creationId xmlns:a16="http://schemas.microsoft.com/office/drawing/2014/main" id="{E1483630-5B4F-43C4-A253-71D5FACFE84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50" name="TextovéPole 2">
          <a:extLst>
            <a:ext uri="{FF2B5EF4-FFF2-40B4-BE49-F238E27FC236}">
              <a16:creationId xmlns:a16="http://schemas.microsoft.com/office/drawing/2014/main" id="{A2E5EEB5-09A9-4BA8-A8DF-410C5815B35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51" name="TextovéPole 2">
          <a:extLst>
            <a:ext uri="{FF2B5EF4-FFF2-40B4-BE49-F238E27FC236}">
              <a16:creationId xmlns:a16="http://schemas.microsoft.com/office/drawing/2014/main" id="{EBA7B3B1-61AC-4778-9CD7-E383A4241DF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52" name="TextovéPole 2">
          <a:extLst>
            <a:ext uri="{FF2B5EF4-FFF2-40B4-BE49-F238E27FC236}">
              <a16:creationId xmlns:a16="http://schemas.microsoft.com/office/drawing/2014/main" id="{5B04E047-0FC5-42DB-8834-008AD6C703C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53" name="TextovéPole 2">
          <a:extLst>
            <a:ext uri="{FF2B5EF4-FFF2-40B4-BE49-F238E27FC236}">
              <a16:creationId xmlns:a16="http://schemas.microsoft.com/office/drawing/2014/main" id="{733D1CCC-AA5A-40B3-89C2-B69898FA2AE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54" name="TextovéPole 2">
          <a:extLst>
            <a:ext uri="{FF2B5EF4-FFF2-40B4-BE49-F238E27FC236}">
              <a16:creationId xmlns:a16="http://schemas.microsoft.com/office/drawing/2014/main" id="{3D041D08-1406-49B7-A0F8-E64687E5F2E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55" name="TextovéPole 2">
          <a:extLst>
            <a:ext uri="{FF2B5EF4-FFF2-40B4-BE49-F238E27FC236}">
              <a16:creationId xmlns:a16="http://schemas.microsoft.com/office/drawing/2014/main" id="{B3953DFA-F871-4305-A19B-B42F4B301EF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56" name="TextovéPole 2">
          <a:extLst>
            <a:ext uri="{FF2B5EF4-FFF2-40B4-BE49-F238E27FC236}">
              <a16:creationId xmlns:a16="http://schemas.microsoft.com/office/drawing/2014/main" id="{67F614EB-B989-460B-BEAC-F5F8A49E185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57" name="TextovéPole 2">
          <a:extLst>
            <a:ext uri="{FF2B5EF4-FFF2-40B4-BE49-F238E27FC236}">
              <a16:creationId xmlns:a16="http://schemas.microsoft.com/office/drawing/2014/main" id="{C9819273-6E41-49C3-ABC7-3140589763A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58" name="TextovéPole 2">
          <a:extLst>
            <a:ext uri="{FF2B5EF4-FFF2-40B4-BE49-F238E27FC236}">
              <a16:creationId xmlns:a16="http://schemas.microsoft.com/office/drawing/2014/main" id="{CD3ED32C-E532-41F3-8E63-658BB5F6E92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59" name="TextovéPole 2">
          <a:extLst>
            <a:ext uri="{FF2B5EF4-FFF2-40B4-BE49-F238E27FC236}">
              <a16:creationId xmlns:a16="http://schemas.microsoft.com/office/drawing/2014/main" id="{0D1712C1-27B8-44F4-935F-F0F5861D4EA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60" name="TextovéPole 2">
          <a:extLst>
            <a:ext uri="{FF2B5EF4-FFF2-40B4-BE49-F238E27FC236}">
              <a16:creationId xmlns:a16="http://schemas.microsoft.com/office/drawing/2014/main" id="{39E39FDC-E96F-463B-993B-33D157F8C67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61" name="TextovéPole 2">
          <a:extLst>
            <a:ext uri="{FF2B5EF4-FFF2-40B4-BE49-F238E27FC236}">
              <a16:creationId xmlns:a16="http://schemas.microsoft.com/office/drawing/2014/main" id="{07DC576B-5045-435D-9CE4-3C6EB8C2DF8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62" name="TextovéPole 2">
          <a:extLst>
            <a:ext uri="{FF2B5EF4-FFF2-40B4-BE49-F238E27FC236}">
              <a16:creationId xmlns:a16="http://schemas.microsoft.com/office/drawing/2014/main" id="{D5039F7B-C01F-4183-9C00-61C5BBF295F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63" name="TextovéPole 2">
          <a:extLst>
            <a:ext uri="{FF2B5EF4-FFF2-40B4-BE49-F238E27FC236}">
              <a16:creationId xmlns:a16="http://schemas.microsoft.com/office/drawing/2014/main" id="{A708FF99-4FB5-41EB-997F-487F591B167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64" name="TextovéPole 2">
          <a:extLst>
            <a:ext uri="{FF2B5EF4-FFF2-40B4-BE49-F238E27FC236}">
              <a16:creationId xmlns:a16="http://schemas.microsoft.com/office/drawing/2014/main" id="{B9BD95BD-AFBC-4F54-8F5C-A73A28C9FDA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65" name="TextovéPole 2">
          <a:extLst>
            <a:ext uri="{FF2B5EF4-FFF2-40B4-BE49-F238E27FC236}">
              <a16:creationId xmlns:a16="http://schemas.microsoft.com/office/drawing/2014/main" id="{6558376C-35AF-46C7-95C4-E4E9C4D6E3D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66" name="TextovéPole 2">
          <a:extLst>
            <a:ext uri="{FF2B5EF4-FFF2-40B4-BE49-F238E27FC236}">
              <a16:creationId xmlns:a16="http://schemas.microsoft.com/office/drawing/2014/main" id="{9458D0A0-0E4F-4103-981D-1D1C48009B1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67" name="TextovéPole 2">
          <a:extLst>
            <a:ext uri="{FF2B5EF4-FFF2-40B4-BE49-F238E27FC236}">
              <a16:creationId xmlns:a16="http://schemas.microsoft.com/office/drawing/2014/main" id="{5E4DBF08-A6C3-4BC4-8336-17BF9647271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68" name="TextovéPole 2">
          <a:extLst>
            <a:ext uri="{FF2B5EF4-FFF2-40B4-BE49-F238E27FC236}">
              <a16:creationId xmlns:a16="http://schemas.microsoft.com/office/drawing/2014/main" id="{B19BFC82-414D-41B6-8AF5-9877A8E09F0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69" name="TextovéPole 2">
          <a:extLst>
            <a:ext uri="{FF2B5EF4-FFF2-40B4-BE49-F238E27FC236}">
              <a16:creationId xmlns:a16="http://schemas.microsoft.com/office/drawing/2014/main" id="{F1C82ECC-D068-4B70-B65B-5BE2FE37789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70" name="TextovéPole 2">
          <a:extLst>
            <a:ext uri="{FF2B5EF4-FFF2-40B4-BE49-F238E27FC236}">
              <a16:creationId xmlns:a16="http://schemas.microsoft.com/office/drawing/2014/main" id="{9F4D7803-812F-4289-89E1-14D4A3A8847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71" name="TextovéPole 2">
          <a:extLst>
            <a:ext uri="{FF2B5EF4-FFF2-40B4-BE49-F238E27FC236}">
              <a16:creationId xmlns:a16="http://schemas.microsoft.com/office/drawing/2014/main" id="{9D264C42-B943-4801-A1C7-A9D8C600CE1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72" name="TextovéPole 2">
          <a:extLst>
            <a:ext uri="{FF2B5EF4-FFF2-40B4-BE49-F238E27FC236}">
              <a16:creationId xmlns:a16="http://schemas.microsoft.com/office/drawing/2014/main" id="{4BBEFD01-EBD0-429A-8B70-C809EB9076C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73" name="TextovéPole 2">
          <a:extLst>
            <a:ext uri="{FF2B5EF4-FFF2-40B4-BE49-F238E27FC236}">
              <a16:creationId xmlns:a16="http://schemas.microsoft.com/office/drawing/2014/main" id="{482FBEC0-4AC1-4E64-A061-5E31407D356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74" name="TextovéPole 2">
          <a:extLst>
            <a:ext uri="{FF2B5EF4-FFF2-40B4-BE49-F238E27FC236}">
              <a16:creationId xmlns:a16="http://schemas.microsoft.com/office/drawing/2014/main" id="{4E0FA079-38FC-4026-8873-586A3D6C494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75" name="TextovéPole 2">
          <a:extLst>
            <a:ext uri="{FF2B5EF4-FFF2-40B4-BE49-F238E27FC236}">
              <a16:creationId xmlns:a16="http://schemas.microsoft.com/office/drawing/2014/main" id="{4FCF9F1F-A765-4C06-A5E7-EBAD0C20789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76" name="TextovéPole 2">
          <a:extLst>
            <a:ext uri="{FF2B5EF4-FFF2-40B4-BE49-F238E27FC236}">
              <a16:creationId xmlns:a16="http://schemas.microsoft.com/office/drawing/2014/main" id="{F752755E-03C1-45AF-98AA-D4E58A0CDC8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77" name="TextovéPole 2">
          <a:extLst>
            <a:ext uri="{FF2B5EF4-FFF2-40B4-BE49-F238E27FC236}">
              <a16:creationId xmlns:a16="http://schemas.microsoft.com/office/drawing/2014/main" id="{2A60B7F2-1A93-41CA-BAC5-E834CEC10C0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78" name="TextovéPole 2">
          <a:extLst>
            <a:ext uri="{FF2B5EF4-FFF2-40B4-BE49-F238E27FC236}">
              <a16:creationId xmlns:a16="http://schemas.microsoft.com/office/drawing/2014/main" id="{23E57370-3981-48EA-804F-AD493DF91A4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79" name="TextovéPole 2">
          <a:extLst>
            <a:ext uri="{FF2B5EF4-FFF2-40B4-BE49-F238E27FC236}">
              <a16:creationId xmlns:a16="http://schemas.microsoft.com/office/drawing/2014/main" id="{139BB1E9-3B48-4AF7-A790-06FD2A438F3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80" name="TextovéPole 2">
          <a:extLst>
            <a:ext uri="{FF2B5EF4-FFF2-40B4-BE49-F238E27FC236}">
              <a16:creationId xmlns:a16="http://schemas.microsoft.com/office/drawing/2014/main" id="{E43BBC3A-CA8F-495B-8EC8-6B66D30D112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81" name="TextovéPole 2">
          <a:extLst>
            <a:ext uri="{FF2B5EF4-FFF2-40B4-BE49-F238E27FC236}">
              <a16:creationId xmlns:a16="http://schemas.microsoft.com/office/drawing/2014/main" id="{13FC782D-3280-4C1B-BECF-CA7ADD20F12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82" name="TextovéPole 2">
          <a:extLst>
            <a:ext uri="{FF2B5EF4-FFF2-40B4-BE49-F238E27FC236}">
              <a16:creationId xmlns:a16="http://schemas.microsoft.com/office/drawing/2014/main" id="{9C854C82-FC3C-45A7-9776-5B71D79AAFC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83" name="TextovéPole 2">
          <a:extLst>
            <a:ext uri="{FF2B5EF4-FFF2-40B4-BE49-F238E27FC236}">
              <a16:creationId xmlns:a16="http://schemas.microsoft.com/office/drawing/2014/main" id="{E4FDEF7C-F195-419C-9144-BEDF7BBA5C9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84" name="TextovéPole 2">
          <a:extLst>
            <a:ext uri="{FF2B5EF4-FFF2-40B4-BE49-F238E27FC236}">
              <a16:creationId xmlns:a16="http://schemas.microsoft.com/office/drawing/2014/main" id="{D56B26BB-BDF5-46C6-B48C-ECC5337F7CF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85" name="TextovéPole 2">
          <a:extLst>
            <a:ext uri="{FF2B5EF4-FFF2-40B4-BE49-F238E27FC236}">
              <a16:creationId xmlns:a16="http://schemas.microsoft.com/office/drawing/2014/main" id="{57460E40-6D1F-40D9-A32B-D126C069555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86" name="TextovéPole 2">
          <a:extLst>
            <a:ext uri="{FF2B5EF4-FFF2-40B4-BE49-F238E27FC236}">
              <a16:creationId xmlns:a16="http://schemas.microsoft.com/office/drawing/2014/main" id="{40C3D7E3-F63D-4DAB-A419-B42591990CF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87" name="TextovéPole 2">
          <a:extLst>
            <a:ext uri="{FF2B5EF4-FFF2-40B4-BE49-F238E27FC236}">
              <a16:creationId xmlns:a16="http://schemas.microsoft.com/office/drawing/2014/main" id="{C5C1880B-CA11-49A5-98AB-17937BDDC77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88" name="TextovéPole 2">
          <a:extLst>
            <a:ext uri="{FF2B5EF4-FFF2-40B4-BE49-F238E27FC236}">
              <a16:creationId xmlns:a16="http://schemas.microsoft.com/office/drawing/2014/main" id="{7573A569-B052-454E-B63E-0E37797711C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89" name="TextovéPole 2">
          <a:extLst>
            <a:ext uri="{FF2B5EF4-FFF2-40B4-BE49-F238E27FC236}">
              <a16:creationId xmlns:a16="http://schemas.microsoft.com/office/drawing/2014/main" id="{0B1D0576-3CDB-4F93-ABA7-D3515A30A50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90" name="TextovéPole 2">
          <a:extLst>
            <a:ext uri="{FF2B5EF4-FFF2-40B4-BE49-F238E27FC236}">
              <a16:creationId xmlns:a16="http://schemas.microsoft.com/office/drawing/2014/main" id="{A6E79597-7117-4B23-8F26-A839AF8882B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91" name="TextovéPole 2">
          <a:extLst>
            <a:ext uri="{FF2B5EF4-FFF2-40B4-BE49-F238E27FC236}">
              <a16:creationId xmlns:a16="http://schemas.microsoft.com/office/drawing/2014/main" id="{17F48851-4D86-49B0-9720-AA439B193E8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92" name="TextovéPole 2">
          <a:extLst>
            <a:ext uri="{FF2B5EF4-FFF2-40B4-BE49-F238E27FC236}">
              <a16:creationId xmlns:a16="http://schemas.microsoft.com/office/drawing/2014/main" id="{2766064F-C4F4-4E7B-B141-08B154E5822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93" name="TextovéPole 2">
          <a:extLst>
            <a:ext uri="{FF2B5EF4-FFF2-40B4-BE49-F238E27FC236}">
              <a16:creationId xmlns:a16="http://schemas.microsoft.com/office/drawing/2014/main" id="{EBB0EC3E-F13D-4561-89D0-BAA78E393AE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94" name="TextovéPole 2">
          <a:extLst>
            <a:ext uri="{FF2B5EF4-FFF2-40B4-BE49-F238E27FC236}">
              <a16:creationId xmlns:a16="http://schemas.microsoft.com/office/drawing/2014/main" id="{3FEB2F35-845B-4C06-B897-ACD99460630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95" name="TextovéPole 2">
          <a:extLst>
            <a:ext uri="{FF2B5EF4-FFF2-40B4-BE49-F238E27FC236}">
              <a16:creationId xmlns:a16="http://schemas.microsoft.com/office/drawing/2014/main" id="{C2515BA7-639D-47FD-88F8-277356B2324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96" name="TextovéPole 2">
          <a:extLst>
            <a:ext uri="{FF2B5EF4-FFF2-40B4-BE49-F238E27FC236}">
              <a16:creationId xmlns:a16="http://schemas.microsoft.com/office/drawing/2014/main" id="{7AD8EF99-6AEA-4214-A994-883FD86B8E4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97" name="TextovéPole 2">
          <a:extLst>
            <a:ext uri="{FF2B5EF4-FFF2-40B4-BE49-F238E27FC236}">
              <a16:creationId xmlns:a16="http://schemas.microsoft.com/office/drawing/2014/main" id="{1AE3F73C-C83F-4CCD-9ADE-CBD9C28B208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98" name="TextovéPole 2">
          <a:extLst>
            <a:ext uri="{FF2B5EF4-FFF2-40B4-BE49-F238E27FC236}">
              <a16:creationId xmlns:a16="http://schemas.microsoft.com/office/drawing/2014/main" id="{3B5B543A-F509-4B7C-A46C-9E8F68B3652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099" name="TextovéPole 2">
          <a:extLst>
            <a:ext uri="{FF2B5EF4-FFF2-40B4-BE49-F238E27FC236}">
              <a16:creationId xmlns:a16="http://schemas.microsoft.com/office/drawing/2014/main" id="{4F248097-CA15-41DD-997F-A183357FBCB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00" name="TextovéPole 2">
          <a:extLst>
            <a:ext uri="{FF2B5EF4-FFF2-40B4-BE49-F238E27FC236}">
              <a16:creationId xmlns:a16="http://schemas.microsoft.com/office/drawing/2014/main" id="{A9DD3238-FC20-4BA6-9D57-FA76B5199DB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01" name="TextovéPole 2">
          <a:extLst>
            <a:ext uri="{FF2B5EF4-FFF2-40B4-BE49-F238E27FC236}">
              <a16:creationId xmlns:a16="http://schemas.microsoft.com/office/drawing/2014/main" id="{5DEA8448-9D0B-42A6-85B0-AE0D42E6139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02" name="TextovéPole 2">
          <a:extLst>
            <a:ext uri="{FF2B5EF4-FFF2-40B4-BE49-F238E27FC236}">
              <a16:creationId xmlns:a16="http://schemas.microsoft.com/office/drawing/2014/main" id="{6F5A9A24-2AB5-4C24-B600-165EF7D09F1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03" name="TextovéPole 2">
          <a:extLst>
            <a:ext uri="{FF2B5EF4-FFF2-40B4-BE49-F238E27FC236}">
              <a16:creationId xmlns:a16="http://schemas.microsoft.com/office/drawing/2014/main" id="{B6061AB3-3981-43BF-908B-05E7762232D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04" name="TextovéPole 2">
          <a:extLst>
            <a:ext uri="{FF2B5EF4-FFF2-40B4-BE49-F238E27FC236}">
              <a16:creationId xmlns:a16="http://schemas.microsoft.com/office/drawing/2014/main" id="{E9D2301D-9616-46BF-A1A1-596521A8838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05" name="TextovéPole 2">
          <a:extLst>
            <a:ext uri="{FF2B5EF4-FFF2-40B4-BE49-F238E27FC236}">
              <a16:creationId xmlns:a16="http://schemas.microsoft.com/office/drawing/2014/main" id="{C54CA66F-07A6-4BF8-B4B3-B0E9B5FE7B0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06" name="TextovéPole 2">
          <a:extLst>
            <a:ext uri="{FF2B5EF4-FFF2-40B4-BE49-F238E27FC236}">
              <a16:creationId xmlns:a16="http://schemas.microsoft.com/office/drawing/2014/main" id="{49A7A05E-6777-4A7E-8500-C7113E327B4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07" name="TextovéPole 2">
          <a:extLst>
            <a:ext uri="{FF2B5EF4-FFF2-40B4-BE49-F238E27FC236}">
              <a16:creationId xmlns:a16="http://schemas.microsoft.com/office/drawing/2014/main" id="{2F08C572-E466-4DBF-88C0-253F1147C13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08" name="TextovéPole 2">
          <a:extLst>
            <a:ext uri="{FF2B5EF4-FFF2-40B4-BE49-F238E27FC236}">
              <a16:creationId xmlns:a16="http://schemas.microsoft.com/office/drawing/2014/main" id="{2E3BC67D-AB77-4861-8B2F-8B646CE78CA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09" name="TextovéPole 2">
          <a:extLst>
            <a:ext uri="{FF2B5EF4-FFF2-40B4-BE49-F238E27FC236}">
              <a16:creationId xmlns:a16="http://schemas.microsoft.com/office/drawing/2014/main" id="{C88F9FE4-2344-4069-8AC0-A57D1D2E764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10" name="TextovéPole 2">
          <a:extLst>
            <a:ext uri="{FF2B5EF4-FFF2-40B4-BE49-F238E27FC236}">
              <a16:creationId xmlns:a16="http://schemas.microsoft.com/office/drawing/2014/main" id="{4BB27595-6170-4710-B9F5-E9B7CEE3715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11" name="TextovéPole 2">
          <a:extLst>
            <a:ext uri="{FF2B5EF4-FFF2-40B4-BE49-F238E27FC236}">
              <a16:creationId xmlns:a16="http://schemas.microsoft.com/office/drawing/2014/main" id="{46BE861C-2E85-4A70-957A-186E0EFEEB8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12" name="TextovéPole 2">
          <a:extLst>
            <a:ext uri="{FF2B5EF4-FFF2-40B4-BE49-F238E27FC236}">
              <a16:creationId xmlns:a16="http://schemas.microsoft.com/office/drawing/2014/main" id="{52EDF20D-128E-4027-B6F9-BB1174D19B1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13" name="TextovéPole 2">
          <a:extLst>
            <a:ext uri="{FF2B5EF4-FFF2-40B4-BE49-F238E27FC236}">
              <a16:creationId xmlns:a16="http://schemas.microsoft.com/office/drawing/2014/main" id="{CD0C42A2-B134-4369-B784-5D03A64E50A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14" name="TextovéPole 2">
          <a:extLst>
            <a:ext uri="{FF2B5EF4-FFF2-40B4-BE49-F238E27FC236}">
              <a16:creationId xmlns:a16="http://schemas.microsoft.com/office/drawing/2014/main" id="{CEE5BA65-A623-4EB0-8027-64EB04CCEB0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15" name="TextovéPole 2">
          <a:extLst>
            <a:ext uri="{FF2B5EF4-FFF2-40B4-BE49-F238E27FC236}">
              <a16:creationId xmlns:a16="http://schemas.microsoft.com/office/drawing/2014/main" id="{72D3C5B0-C9CE-4FC9-BDB2-8559A4497FC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16" name="TextovéPole 2">
          <a:extLst>
            <a:ext uri="{FF2B5EF4-FFF2-40B4-BE49-F238E27FC236}">
              <a16:creationId xmlns:a16="http://schemas.microsoft.com/office/drawing/2014/main" id="{33CC048C-C091-4425-BEC5-E369D8D395F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17" name="TextovéPole 2">
          <a:extLst>
            <a:ext uri="{FF2B5EF4-FFF2-40B4-BE49-F238E27FC236}">
              <a16:creationId xmlns:a16="http://schemas.microsoft.com/office/drawing/2014/main" id="{152FC3F9-4A41-4014-A58D-EA03620E417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18" name="TextovéPole 2">
          <a:extLst>
            <a:ext uri="{FF2B5EF4-FFF2-40B4-BE49-F238E27FC236}">
              <a16:creationId xmlns:a16="http://schemas.microsoft.com/office/drawing/2014/main" id="{A54CB419-4A88-4B87-B913-C967ED07020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19" name="TextovéPole 2">
          <a:extLst>
            <a:ext uri="{FF2B5EF4-FFF2-40B4-BE49-F238E27FC236}">
              <a16:creationId xmlns:a16="http://schemas.microsoft.com/office/drawing/2014/main" id="{F9358762-94E0-45A0-B315-602F2456E77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20" name="TextovéPole 2">
          <a:extLst>
            <a:ext uri="{FF2B5EF4-FFF2-40B4-BE49-F238E27FC236}">
              <a16:creationId xmlns:a16="http://schemas.microsoft.com/office/drawing/2014/main" id="{E1B3C237-B222-403E-B685-FBD4308192C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21" name="TextovéPole 2">
          <a:extLst>
            <a:ext uri="{FF2B5EF4-FFF2-40B4-BE49-F238E27FC236}">
              <a16:creationId xmlns:a16="http://schemas.microsoft.com/office/drawing/2014/main" id="{7D2E8F83-545E-4024-A7AE-C230BD2895A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22" name="TextovéPole 2">
          <a:extLst>
            <a:ext uri="{FF2B5EF4-FFF2-40B4-BE49-F238E27FC236}">
              <a16:creationId xmlns:a16="http://schemas.microsoft.com/office/drawing/2014/main" id="{A6B0A09A-FD8D-446A-AF20-27D333FBBF3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23" name="TextovéPole 2">
          <a:extLst>
            <a:ext uri="{FF2B5EF4-FFF2-40B4-BE49-F238E27FC236}">
              <a16:creationId xmlns:a16="http://schemas.microsoft.com/office/drawing/2014/main" id="{13801BFB-3391-459A-8353-FD8C9F2E5FD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24" name="TextovéPole 2">
          <a:extLst>
            <a:ext uri="{FF2B5EF4-FFF2-40B4-BE49-F238E27FC236}">
              <a16:creationId xmlns:a16="http://schemas.microsoft.com/office/drawing/2014/main" id="{6E5CB2BA-9682-45DB-A82D-21625642D2E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25" name="TextovéPole 2">
          <a:extLst>
            <a:ext uri="{FF2B5EF4-FFF2-40B4-BE49-F238E27FC236}">
              <a16:creationId xmlns:a16="http://schemas.microsoft.com/office/drawing/2014/main" id="{72854ED8-84A2-4326-A0B9-FFF9F6E6624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26" name="TextovéPole 2">
          <a:extLst>
            <a:ext uri="{FF2B5EF4-FFF2-40B4-BE49-F238E27FC236}">
              <a16:creationId xmlns:a16="http://schemas.microsoft.com/office/drawing/2014/main" id="{0F3C1493-1875-41BD-AD12-9D7631380AF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27" name="TextovéPole 2">
          <a:extLst>
            <a:ext uri="{FF2B5EF4-FFF2-40B4-BE49-F238E27FC236}">
              <a16:creationId xmlns:a16="http://schemas.microsoft.com/office/drawing/2014/main" id="{E70CC90D-E2AC-4CC5-AE73-752BEC82A8D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28" name="TextovéPole 2">
          <a:extLst>
            <a:ext uri="{FF2B5EF4-FFF2-40B4-BE49-F238E27FC236}">
              <a16:creationId xmlns:a16="http://schemas.microsoft.com/office/drawing/2014/main" id="{E4334A91-38E6-4548-9928-A50DCABEEFA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29" name="TextovéPole 2">
          <a:extLst>
            <a:ext uri="{FF2B5EF4-FFF2-40B4-BE49-F238E27FC236}">
              <a16:creationId xmlns:a16="http://schemas.microsoft.com/office/drawing/2014/main" id="{7367B364-6FE1-49CF-9645-98057C12983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30" name="TextovéPole 2">
          <a:extLst>
            <a:ext uri="{FF2B5EF4-FFF2-40B4-BE49-F238E27FC236}">
              <a16:creationId xmlns:a16="http://schemas.microsoft.com/office/drawing/2014/main" id="{DF38FF1A-0F91-456A-B58A-8B89BCBD6E2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31" name="TextovéPole 2">
          <a:extLst>
            <a:ext uri="{FF2B5EF4-FFF2-40B4-BE49-F238E27FC236}">
              <a16:creationId xmlns:a16="http://schemas.microsoft.com/office/drawing/2014/main" id="{3EADFA69-0D1F-4A21-81C7-5736189BE85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32" name="TextovéPole 2">
          <a:extLst>
            <a:ext uri="{FF2B5EF4-FFF2-40B4-BE49-F238E27FC236}">
              <a16:creationId xmlns:a16="http://schemas.microsoft.com/office/drawing/2014/main" id="{66682EC5-0EE2-4F11-A1ED-F9B6691BCBD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33" name="TextovéPole 2">
          <a:extLst>
            <a:ext uri="{FF2B5EF4-FFF2-40B4-BE49-F238E27FC236}">
              <a16:creationId xmlns:a16="http://schemas.microsoft.com/office/drawing/2014/main" id="{8FA1E723-8E8A-4729-ADCD-552236D726A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34" name="TextovéPole 2">
          <a:extLst>
            <a:ext uri="{FF2B5EF4-FFF2-40B4-BE49-F238E27FC236}">
              <a16:creationId xmlns:a16="http://schemas.microsoft.com/office/drawing/2014/main" id="{91436969-534A-4489-9EE6-73DB7242B44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35" name="TextovéPole 2">
          <a:extLst>
            <a:ext uri="{FF2B5EF4-FFF2-40B4-BE49-F238E27FC236}">
              <a16:creationId xmlns:a16="http://schemas.microsoft.com/office/drawing/2014/main" id="{8D8891B0-D2AB-48D1-BA44-ED1ABEA1CDC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36" name="TextovéPole 2">
          <a:extLst>
            <a:ext uri="{FF2B5EF4-FFF2-40B4-BE49-F238E27FC236}">
              <a16:creationId xmlns:a16="http://schemas.microsoft.com/office/drawing/2014/main" id="{62DE55BA-D391-47D7-83E9-1F70DFB615D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37" name="TextovéPole 2">
          <a:extLst>
            <a:ext uri="{FF2B5EF4-FFF2-40B4-BE49-F238E27FC236}">
              <a16:creationId xmlns:a16="http://schemas.microsoft.com/office/drawing/2014/main" id="{649B0DFC-E285-4E23-ABA4-EF6ED8B1891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38" name="TextovéPole 2">
          <a:extLst>
            <a:ext uri="{FF2B5EF4-FFF2-40B4-BE49-F238E27FC236}">
              <a16:creationId xmlns:a16="http://schemas.microsoft.com/office/drawing/2014/main" id="{B5992FC2-0F6A-47BD-BC71-9650094A372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39" name="TextovéPole 2">
          <a:extLst>
            <a:ext uri="{FF2B5EF4-FFF2-40B4-BE49-F238E27FC236}">
              <a16:creationId xmlns:a16="http://schemas.microsoft.com/office/drawing/2014/main" id="{9CF1E7BC-0253-4153-A0D1-E1D6F58CF5C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40" name="TextovéPole 2">
          <a:extLst>
            <a:ext uri="{FF2B5EF4-FFF2-40B4-BE49-F238E27FC236}">
              <a16:creationId xmlns:a16="http://schemas.microsoft.com/office/drawing/2014/main" id="{0FA8A9BB-F93E-451C-9BCA-A6B1555A02A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41" name="TextovéPole 2">
          <a:extLst>
            <a:ext uri="{FF2B5EF4-FFF2-40B4-BE49-F238E27FC236}">
              <a16:creationId xmlns:a16="http://schemas.microsoft.com/office/drawing/2014/main" id="{D1430370-4CA2-4A48-A3B1-DB843ED1BE9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42" name="TextovéPole 2">
          <a:extLst>
            <a:ext uri="{FF2B5EF4-FFF2-40B4-BE49-F238E27FC236}">
              <a16:creationId xmlns:a16="http://schemas.microsoft.com/office/drawing/2014/main" id="{57408CAC-CB16-4644-BE54-0D7E13197ED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43" name="TextovéPole 2">
          <a:extLst>
            <a:ext uri="{FF2B5EF4-FFF2-40B4-BE49-F238E27FC236}">
              <a16:creationId xmlns:a16="http://schemas.microsoft.com/office/drawing/2014/main" id="{852A3D4F-26BB-42D6-B7F5-4E9C3555587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44" name="TextovéPole 2">
          <a:extLst>
            <a:ext uri="{FF2B5EF4-FFF2-40B4-BE49-F238E27FC236}">
              <a16:creationId xmlns:a16="http://schemas.microsoft.com/office/drawing/2014/main" id="{8A56B8BC-0ED7-4C98-B8A2-7686818D564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45" name="TextovéPole 2">
          <a:extLst>
            <a:ext uri="{FF2B5EF4-FFF2-40B4-BE49-F238E27FC236}">
              <a16:creationId xmlns:a16="http://schemas.microsoft.com/office/drawing/2014/main" id="{A4402B27-FB1A-491A-96FA-8E1EC1BBCE1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46" name="TextovéPole 2">
          <a:extLst>
            <a:ext uri="{FF2B5EF4-FFF2-40B4-BE49-F238E27FC236}">
              <a16:creationId xmlns:a16="http://schemas.microsoft.com/office/drawing/2014/main" id="{C0F58E04-18F2-42D4-9237-1F66844E1CD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47" name="TextovéPole 2">
          <a:extLst>
            <a:ext uri="{FF2B5EF4-FFF2-40B4-BE49-F238E27FC236}">
              <a16:creationId xmlns:a16="http://schemas.microsoft.com/office/drawing/2014/main" id="{8E00A8B6-8C31-4CB1-9258-C002DC56793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48" name="TextovéPole 2">
          <a:extLst>
            <a:ext uri="{FF2B5EF4-FFF2-40B4-BE49-F238E27FC236}">
              <a16:creationId xmlns:a16="http://schemas.microsoft.com/office/drawing/2014/main" id="{AD7B9254-9B7C-44BF-BC3F-64CB2F5BF7D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49" name="TextovéPole 2">
          <a:extLst>
            <a:ext uri="{FF2B5EF4-FFF2-40B4-BE49-F238E27FC236}">
              <a16:creationId xmlns:a16="http://schemas.microsoft.com/office/drawing/2014/main" id="{18AD744F-29B7-4F1F-BB16-ADBC5522664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50" name="TextovéPole 2">
          <a:extLst>
            <a:ext uri="{FF2B5EF4-FFF2-40B4-BE49-F238E27FC236}">
              <a16:creationId xmlns:a16="http://schemas.microsoft.com/office/drawing/2014/main" id="{64B9ADA9-2CD0-4D5A-83C4-E8891340DFA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51" name="TextovéPole 2">
          <a:extLst>
            <a:ext uri="{FF2B5EF4-FFF2-40B4-BE49-F238E27FC236}">
              <a16:creationId xmlns:a16="http://schemas.microsoft.com/office/drawing/2014/main" id="{BE0078A7-DD0E-441D-A002-B3429BCBC1B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52" name="TextovéPole 2">
          <a:extLst>
            <a:ext uri="{FF2B5EF4-FFF2-40B4-BE49-F238E27FC236}">
              <a16:creationId xmlns:a16="http://schemas.microsoft.com/office/drawing/2014/main" id="{C1E2E1C8-7A1F-4E4E-93FF-DE1BF81FC34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53" name="TextovéPole 2">
          <a:extLst>
            <a:ext uri="{FF2B5EF4-FFF2-40B4-BE49-F238E27FC236}">
              <a16:creationId xmlns:a16="http://schemas.microsoft.com/office/drawing/2014/main" id="{3034B21C-F17E-40BB-8C0E-2D7C054A509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54" name="TextovéPole 2">
          <a:extLst>
            <a:ext uri="{FF2B5EF4-FFF2-40B4-BE49-F238E27FC236}">
              <a16:creationId xmlns:a16="http://schemas.microsoft.com/office/drawing/2014/main" id="{FB726FC6-F758-417B-86E6-913405D9DE2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55" name="TextovéPole 2">
          <a:extLst>
            <a:ext uri="{FF2B5EF4-FFF2-40B4-BE49-F238E27FC236}">
              <a16:creationId xmlns:a16="http://schemas.microsoft.com/office/drawing/2014/main" id="{6098279F-280C-43D2-A477-4CCF0B31FD4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56" name="TextovéPole 2">
          <a:extLst>
            <a:ext uri="{FF2B5EF4-FFF2-40B4-BE49-F238E27FC236}">
              <a16:creationId xmlns:a16="http://schemas.microsoft.com/office/drawing/2014/main" id="{44EB0F23-FEDF-46B9-9A3F-AC6FF6457ED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57" name="TextovéPole 2">
          <a:extLst>
            <a:ext uri="{FF2B5EF4-FFF2-40B4-BE49-F238E27FC236}">
              <a16:creationId xmlns:a16="http://schemas.microsoft.com/office/drawing/2014/main" id="{B74C118D-496C-4C4D-84BE-209236EAB19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58" name="TextovéPole 2">
          <a:extLst>
            <a:ext uri="{FF2B5EF4-FFF2-40B4-BE49-F238E27FC236}">
              <a16:creationId xmlns:a16="http://schemas.microsoft.com/office/drawing/2014/main" id="{57631B0C-10D5-47C8-9E66-E6CB7B3E316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59" name="TextovéPole 2">
          <a:extLst>
            <a:ext uri="{FF2B5EF4-FFF2-40B4-BE49-F238E27FC236}">
              <a16:creationId xmlns:a16="http://schemas.microsoft.com/office/drawing/2014/main" id="{3AF8B49D-225E-4031-B259-70E3D9372EA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60" name="TextovéPole 2">
          <a:extLst>
            <a:ext uri="{FF2B5EF4-FFF2-40B4-BE49-F238E27FC236}">
              <a16:creationId xmlns:a16="http://schemas.microsoft.com/office/drawing/2014/main" id="{D1A41D08-2FB6-4EA3-96AB-A0F0284D5B5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61" name="TextovéPole 2">
          <a:extLst>
            <a:ext uri="{FF2B5EF4-FFF2-40B4-BE49-F238E27FC236}">
              <a16:creationId xmlns:a16="http://schemas.microsoft.com/office/drawing/2014/main" id="{C8C3E60A-C42A-49BC-95DE-5CF01DDBA36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62" name="TextovéPole 2">
          <a:extLst>
            <a:ext uri="{FF2B5EF4-FFF2-40B4-BE49-F238E27FC236}">
              <a16:creationId xmlns:a16="http://schemas.microsoft.com/office/drawing/2014/main" id="{018BC16D-AAD1-42E4-BFA2-C5D5B4EC6BB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63" name="TextovéPole 2">
          <a:extLst>
            <a:ext uri="{FF2B5EF4-FFF2-40B4-BE49-F238E27FC236}">
              <a16:creationId xmlns:a16="http://schemas.microsoft.com/office/drawing/2014/main" id="{E0CFF98F-24CF-4306-A55B-33643F1C221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64" name="TextovéPole 2">
          <a:extLst>
            <a:ext uri="{FF2B5EF4-FFF2-40B4-BE49-F238E27FC236}">
              <a16:creationId xmlns:a16="http://schemas.microsoft.com/office/drawing/2014/main" id="{286B7B1F-940B-4FC3-92C0-651042695EE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65" name="TextovéPole 2">
          <a:extLst>
            <a:ext uri="{FF2B5EF4-FFF2-40B4-BE49-F238E27FC236}">
              <a16:creationId xmlns:a16="http://schemas.microsoft.com/office/drawing/2014/main" id="{A874716C-C81C-4E1F-A19E-E87B60ED4AE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66" name="TextovéPole 2">
          <a:extLst>
            <a:ext uri="{FF2B5EF4-FFF2-40B4-BE49-F238E27FC236}">
              <a16:creationId xmlns:a16="http://schemas.microsoft.com/office/drawing/2014/main" id="{A26941D5-1599-421B-9F86-98F931FC78A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67" name="TextovéPole 2">
          <a:extLst>
            <a:ext uri="{FF2B5EF4-FFF2-40B4-BE49-F238E27FC236}">
              <a16:creationId xmlns:a16="http://schemas.microsoft.com/office/drawing/2014/main" id="{428066EC-2670-41E5-9F90-ED74C7BE554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68" name="TextovéPole 2">
          <a:extLst>
            <a:ext uri="{FF2B5EF4-FFF2-40B4-BE49-F238E27FC236}">
              <a16:creationId xmlns:a16="http://schemas.microsoft.com/office/drawing/2014/main" id="{B3A31B10-55AC-412B-8DD6-F4AB5DE69F6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69" name="TextovéPole 2">
          <a:extLst>
            <a:ext uri="{FF2B5EF4-FFF2-40B4-BE49-F238E27FC236}">
              <a16:creationId xmlns:a16="http://schemas.microsoft.com/office/drawing/2014/main" id="{31B073EC-63D8-472E-8801-5FFEAAAA0D8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70" name="TextovéPole 2">
          <a:extLst>
            <a:ext uri="{FF2B5EF4-FFF2-40B4-BE49-F238E27FC236}">
              <a16:creationId xmlns:a16="http://schemas.microsoft.com/office/drawing/2014/main" id="{AF0CC701-4C87-4287-98AF-76D71E1E597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71" name="TextovéPole 2">
          <a:extLst>
            <a:ext uri="{FF2B5EF4-FFF2-40B4-BE49-F238E27FC236}">
              <a16:creationId xmlns:a16="http://schemas.microsoft.com/office/drawing/2014/main" id="{7E9B5774-4F84-43DF-8119-323A103F603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72" name="TextovéPole 2">
          <a:extLst>
            <a:ext uri="{FF2B5EF4-FFF2-40B4-BE49-F238E27FC236}">
              <a16:creationId xmlns:a16="http://schemas.microsoft.com/office/drawing/2014/main" id="{BD156D64-550F-4DCD-B49E-00D03000564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73" name="TextovéPole 2">
          <a:extLst>
            <a:ext uri="{FF2B5EF4-FFF2-40B4-BE49-F238E27FC236}">
              <a16:creationId xmlns:a16="http://schemas.microsoft.com/office/drawing/2014/main" id="{78E4D14B-BE8E-454F-8CAD-B65F08252AD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74" name="TextovéPole 2">
          <a:extLst>
            <a:ext uri="{FF2B5EF4-FFF2-40B4-BE49-F238E27FC236}">
              <a16:creationId xmlns:a16="http://schemas.microsoft.com/office/drawing/2014/main" id="{EDC53A8F-D49A-4213-A5B1-F963B3EE59B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75" name="TextovéPole 2">
          <a:extLst>
            <a:ext uri="{FF2B5EF4-FFF2-40B4-BE49-F238E27FC236}">
              <a16:creationId xmlns:a16="http://schemas.microsoft.com/office/drawing/2014/main" id="{DA016055-F35D-4C22-93A5-0F63D222A32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76" name="TextovéPole 2">
          <a:extLst>
            <a:ext uri="{FF2B5EF4-FFF2-40B4-BE49-F238E27FC236}">
              <a16:creationId xmlns:a16="http://schemas.microsoft.com/office/drawing/2014/main" id="{80AA3653-9F42-4246-9200-86DA0E0D1B9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77" name="TextovéPole 2">
          <a:extLst>
            <a:ext uri="{FF2B5EF4-FFF2-40B4-BE49-F238E27FC236}">
              <a16:creationId xmlns:a16="http://schemas.microsoft.com/office/drawing/2014/main" id="{41D19960-BD92-4172-A101-4BB31E7D1E3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78" name="TextovéPole 2">
          <a:extLst>
            <a:ext uri="{FF2B5EF4-FFF2-40B4-BE49-F238E27FC236}">
              <a16:creationId xmlns:a16="http://schemas.microsoft.com/office/drawing/2014/main" id="{D3B2585D-2655-46E7-AE0D-C248CECFF5A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79" name="TextovéPole 2">
          <a:extLst>
            <a:ext uri="{FF2B5EF4-FFF2-40B4-BE49-F238E27FC236}">
              <a16:creationId xmlns:a16="http://schemas.microsoft.com/office/drawing/2014/main" id="{FAA4D296-5BCE-40A7-AE0C-EC61738BF48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80" name="TextovéPole 2">
          <a:extLst>
            <a:ext uri="{FF2B5EF4-FFF2-40B4-BE49-F238E27FC236}">
              <a16:creationId xmlns:a16="http://schemas.microsoft.com/office/drawing/2014/main" id="{A5EDF5BD-D1DE-46D8-A929-2993269A6A1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81" name="TextovéPole 2">
          <a:extLst>
            <a:ext uri="{FF2B5EF4-FFF2-40B4-BE49-F238E27FC236}">
              <a16:creationId xmlns:a16="http://schemas.microsoft.com/office/drawing/2014/main" id="{A5AD1CAE-7B3F-405C-A7C1-6D3F6344B83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82" name="TextovéPole 2">
          <a:extLst>
            <a:ext uri="{FF2B5EF4-FFF2-40B4-BE49-F238E27FC236}">
              <a16:creationId xmlns:a16="http://schemas.microsoft.com/office/drawing/2014/main" id="{F7BCDED5-91CA-4C4E-AAD6-44DE1621D17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83" name="TextovéPole 2">
          <a:extLst>
            <a:ext uri="{FF2B5EF4-FFF2-40B4-BE49-F238E27FC236}">
              <a16:creationId xmlns:a16="http://schemas.microsoft.com/office/drawing/2014/main" id="{62F8B985-5100-4FFF-BCB8-2BEE67E40C2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84" name="TextovéPole 2">
          <a:extLst>
            <a:ext uri="{FF2B5EF4-FFF2-40B4-BE49-F238E27FC236}">
              <a16:creationId xmlns:a16="http://schemas.microsoft.com/office/drawing/2014/main" id="{437A5EA9-67C8-4BC3-B440-882078C099B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85" name="TextovéPole 2">
          <a:extLst>
            <a:ext uri="{FF2B5EF4-FFF2-40B4-BE49-F238E27FC236}">
              <a16:creationId xmlns:a16="http://schemas.microsoft.com/office/drawing/2014/main" id="{A9AF3C99-ACF5-406A-B8C0-88286BE47E7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86" name="TextovéPole 2">
          <a:extLst>
            <a:ext uri="{FF2B5EF4-FFF2-40B4-BE49-F238E27FC236}">
              <a16:creationId xmlns:a16="http://schemas.microsoft.com/office/drawing/2014/main" id="{8C960A50-8FB3-4EA6-BEA8-7ED419B0A61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87" name="TextovéPole 2">
          <a:extLst>
            <a:ext uri="{FF2B5EF4-FFF2-40B4-BE49-F238E27FC236}">
              <a16:creationId xmlns:a16="http://schemas.microsoft.com/office/drawing/2014/main" id="{2C420F9F-4E09-446F-A340-4588BC45537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88" name="TextovéPole 2">
          <a:extLst>
            <a:ext uri="{FF2B5EF4-FFF2-40B4-BE49-F238E27FC236}">
              <a16:creationId xmlns:a16="http://schemas.microsoft.com/office/drawing/2014/main" id="{A5E9D432-2524-438D-8BA9-CD0410E1403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89" name="TextovéPole 2">
          <a:extLst>
            <a:ext uri="{FF2B5EF4-FFF2-40B4-BE49-F238E27FC236}">
              <a16:creationId xmlns:a16="http://schemas.microsoft.com/office/drawing/2014/main" id="{26D25F9E-4463-4F08-B04D-14D62B9F826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90" name="TextovéPole 2">
          <a:extLst>
            <a:ext uri="{FF2B5EF4-FFF2-40B4-BE49-F238E27FC236}">
              <a16:creationId xmlns:a16="http://schemas.microsoft.com/office/drawing/2014/main" id="{80323B7D-88AD-4BDF-8D38-0506361D060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91" name="TextovéPole 2">
          <a:extLst>
            <a:ext uri="{FF2B5EF4-FFF2-40B4-BE49-F238E27FC236}">
              <a16:creationId xmlns:a16="http://schemas.microsoft.com/office/drawing/2014/main" id="{30FA9615-37D0-4481-8C4D-4B185150286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92" name="TextovéPole 2">
          <a:extLst>
            <a:ext uri="{FF2B5EF4-FFF2-40B4-BE49-F238E27FC236}">
              <a16:creationId xmlns:a16="http://schemas.microsoft.com/office/drawing/2014/main" id="{BF501FCA-96CA-4786-8808-F68203DCAEC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93" name="TextovéPole 2">
          <a:extLst>
            <a:ext uri="{FF2B5EF4-FFF2-40B4-BE49-F238E27FC236}">
              <a16:creationId xmlns:a16="http://schemas.microsoft.com/office/drawing/2014/main" id="{CFD0D927-90BD-46D8-A161-2CF260C8D9A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94" name="TextovéPole 2">
          <a:extLst>
            <a:ext uri="{FF2B5EF4-FFF2-40B4-BE49-F238E27FC236}">
              <a16:creationId xmlns:a16="http://schemas.microsoft.com/office/drawing/2014/main" id="{4FD98622-8E6E-4DD5-9F71-A77ECEFF3C9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95" name="TextovéPole 2">
          <a:extLst>
            <a:ext uri="{FF2B5EF4-FFF2-40B4-BE49-F238E27FC236}">
              <a16:creationId xmlns:a16="http://schemas.microsoft.com/office/drawing/2014/main" id="{5CB87575-3576-4CBD-8DF4-E4BADE42AAB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96" name="TextovéPole 2">
          <a:extLst>
            <a:ext uri="{FF2B5EF4-FFF2-40B4-BE49-F238E27FC236}">
              <a16:creationId xmlns:a16="http://schemas.microsoft.com/office/drawing/2014/main" id="{7BFD0E0C-44F7-4D40-9A3B-1F57499FB88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97" name="TextovéPole 2">
          <a:extLst>
            <a:ext uri="{FF2B5EF4-FFF2-40B4-BE49-F238E27FC236}">
              <a16:creationId xmlns:a16="http://schemas.microsoft.com/office/drawing/2014/main" id="{42021563-BB17-45FD-944B-DDAD07A9E36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98" name="TextovéPole 2">
          <a:extLst>
            <a:ext uri="{FF2B5EF4-FFF2-40B4-BE49-F238E27FC236}">
              <a16:creationId xmlns:a16="http://schemas.microsoft.com/office/drawing/2014/main" id="{3FA48A18-8355-4655-9D1F-BFD4AF2225F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199" name="TextovéPole 2">
          <a:extLst>
            <a:ext uri="{FF2B5EF4-FFF2-40B4-BE49-F238E27FC236}">
              <a16:creationId xmlns:a16="http://schemas.microsoft.com/office/drawing/2014/main" id="{B4683D6B-D567-47D6-A5DB-0EDB79D4A6D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00" name="TextovéPole 2">
          <a:extLst>
            <a:ext uri="{FF2B5EF4-FFF2-40B4-BE49-F238E27FC236}">
              <a16:creationId xmlns:a16="http://schemas.microsoft.com/office/drawing/2014/main" id="{20C16A89-9BD9-44ED-8F78-04C0F835006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01" name="TextovéPole 2">
          <a:extLst>
            <a:ext uri="{FF2B5EF4-FFF2-40B4-BE49-F238E27FC236}">
              <a16:creationId xmlns:a16="http://schemas.microsoft.com/office/drawing/2014/main" id="{DB22FB63-9C75-4D1A-BE13-14AE4B89CBD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02" name="TextovéPole 2">
          <a:extLst>
            <a:ext uri="{FF2B5EF4-FFF2-40B4-BE49-F238E27FC236}">
              <a16:creationId xmlns:a16="http://schemas.microsoft.com/office/drawing/2014/main" id="{05488AC9-0170-408E-8397-ED4918E85F5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03" name="TextovéPole 2">
          <a:extLst>
            <a:ext uri="{FF2B5EF4-FFF2-40B4-BE49-F238E27FC236}">
              <a16:creationId xmlns:a16="http://schemas.microsoft.com/office/drawing/2014/main" id="{2DB5CC87-DAB9-47C8-844F-7C9F3AC8FFA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04" name="TextovéPole 2">
          <a:extLst>
            <a:ext uri="{FF2B5EF4-FFF2-40B4-BE49-F238E27FC236}">
              <a16:creationId xmlns:a16="http://schemas.microsoft.com/office/drawing/2014/main" id="{1F6A7647-4933-4115-812F-8225E53197B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05" name="TextovéPole 2">
          <a:extLst>
            <a:ext uri="{FF2B5EF4-FFF2-40B4-BE49-F238E27FC236}">
              <a16:creationId xmlns:a16="http://schemas.microsoft.com/office/drawing/2014/main" id="{1A4C0F9C-942C-411C-A84B-60661B98974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06" name="TextovéPole 2">
          <a:extLst>
            <a:ext uri="{FF2B5EF4-FFF2-40B4-BE49-F238E27FC236}">
              <a16:creationId xmlns:a16="http://schemas.microsoft.com/office/drawing/2014/main" id="{126F3CEC-1563-4538-9CDC-D9C1D2AC8BE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07" name="TextovéPole 2">
          <a:extLst>
            <a:ext uri="{FF2B5EF4-FFF2-40B4-BE49-F238E27FC236}">
              <a16:creationId xmlns:a16="http://schemas.microsoft.com/office/drawing/2014/main" id="{51C453C1-5013-4403-96EB-8AD82770736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08" name="TextovéPole 2">
          <a:extLst>
            <a:ext uri="{FF2B5EF4-FFF2-40B4-BE49-F238E27FC236}">
              <a16:creationId xmlns:a16="http://schemas.microsoft.com/office/drawing/2014/main" id="{742F314F-B5A8-47A5-93D6-9C6AA6004A8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09" name="TextovéPole 2">
          <a:extLst>
            <a:ext uri="{FF2B5EF4-FFF2-40B4-BE49-F238E27FC236}">
              <a16:creationId xmlns:a16="http://schemas.microsoft.com/office/drawing/2014/main" id="{C7E94FED-52F3-4B28-8F2C-D5F8975332D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10" name="TextovéPole 2">
          <a:extLst>
            <a:ext uri="{FF2B5EF4-FFF2-40B4-BE49-F238E27FC236}">
              <a16:creationId xmlns:a16="http://schemas.microsoft.com/office/drawing/2014/main" id="{E71FC16E-4C32-4D8E-A66D-9F681CCB4F1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11" name="TextovéPole 2">
          <a:extLst>
            <a:ext uri="{FF2B5EF4-FFF2-40B4-BE49-F238E27FC236}">
              <a16:creationId xmlns:a16="http://schemas.microsoft.com/office/drawing/2014/main" id="{7FD739C8-2346-40FE-A49D-1B86D0DB338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12" name="TextovéPole 2">
          <a:extLst>
            <a:ext uri="{FF2B5EF4-FFF2-40B4-BE49-F238E27FC236}">
              <a16:creationId xmlns:a16="http://schemas.microsoft.com/office/drawing/2014/main" id="{8EB76C19-12C4-4D79-856D-2D721C2D1C0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13" name="TextovéPole 2">
          <a:extLst>
            <a:ext uri="{FF2B5EF4-FFF2-40B4-BE49-F238E27FC236}">
              <a16:creationId xmlns:a16="http://schemas.microsoft.com/office/drawing/2014/main" id="{07050C47-E6F7-4587-8185-39BB353DF9B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14" name="TextovéPole 2">
          <a:extLst>
            <a:ext uri="{FF2B5EF4-FFF2-40B4-BE49-F238E27FC236}">
              <a16:creationId xmlns:a16="http://schemas.microsoft.com/office/drawing/2014/main" id="{65D0386D-B7D0-4630-B4DF-50D373FA8F6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15" name="TextovéPole 2">
          <a:extLst>
            <a:ext uri="{FF2B5EF4-FFF2-40B4-BE49-F238E27FC236}">
              <a16:creationId xmlns:a16="http://schemas.microsoft.com/office/drawing/2014/main" id="{66C58074-86E1-45CC-A21C-3AF323B3A80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16" name="TextovéPole 2">
          <a:extLst>
            <a:ext uri="{FF2B5EF4-FFF2-40B4-BE49-F238E27FC236}">
              <a16:creationId xmlns:a16="http://schemas.microsoft.com/office/drawing/2014/main" id="{9AFE2B4D-9C8E-47E0-B92C-95545B90AC0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17" name="TextovéPole 2">
          <a:extLst>
            <a:ext uri="{FF2B5EF4-FFF2-40B4-BE49-F238E27FC236}">
              <a16:creationId xmlns:a16="http://schemas.microsoft.com/office/drawing/2014/main" id="{77D71914-D441-43E5-AFD2-FE18AC9FCE7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18" name="TextovéPole 2">
          <a:extLst>
            <a:ext uri="{FF2B5EF4-FFF2-40B4-BE49-F238E27FC236}">
              <a16:creationId xmlns:a16="http://schemas.microsoft.com/office/drawing/2014/main" id="{F6212893-C228-4392-948D-150F555121F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19" name="TextovéPole 2">
          <a:extLst>
            <a:ext uri="{FF2B5EF4-FFF2-40B4-BE49-F238E27FC236}">
              <a16:creationId xmlns:a16="http://schemas.microsoft.com/office/drawing/2014/main" id="{1F313602-431B-4A87-8A15-45C0AD06B0E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20" name="TextovéPole 2">
          <a:extLst>
            <a:ext uri="{FF2B5EF4-FFF2-40B4-BE49-F238E27FC236}">
              <a16:creationId xmlns:a16="http://schemas.microsoft.com/office/drawing/2014/main" id="{73C3F3DF-7E68-4095-860E-4B17A195AC1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21" name="TextovéPole 2">
          <a:extLst>
            <a:ext uri="{FF2B5EF4-FFF2-40B4-BE49-F238E27FC236}">
              <a16:creationId xmlns:a16="http://schemas.microsoft.com/office/drawing/2014/main" id="{82DFCD55-8947-4AD6-B898-EA6D10D98B8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22" name="TextovéPole 2">
          <a:extLst>
            <a:ext uri="{FF2B5EF4-FFF2-40B4-BE49-F238E27FC236}">
              <a16:creationId xmlns:a16="http://schemas.microsoft.com/office/drawing/2014/main" id="{3EDFC089-8609-4239-BFCF-B7D4589E1C1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23" name="TextovéPole 2">
          <a:extLst>
            <a:ext uri="{FF2B5EF4-FFF2-40B4-BE49-F238E27FC236}">
              <a16:creationId xmlns:a16="http://schemas.microsoft.com/office/drawing/2014/main" id="{13F354CE-3C1A-4E31-AB04-392DA3D2EE2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24" name="TextovéPole 2">
          <a:extLst>
            <a:ext uri="{FF2B5EF4-FFF2-40B4-BE49-F238E27FC236}">
              <a16:creationId xmlns:a16="http://schemas.microsoft.com/office/drawing/2014/main" id="{B0576E35-F375-495A-81DA-F941355E4B7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25" name="TextovéPole 2">
          <a:extLst>
            <a:ext uri="{FF2B5EF4-FFF2-40B4-BE49-F238E27FC236}">
              <a16:creationId xmlns:a16="http://schemas.microsoft.com/office/drawing/2014/main" id="{AA85FD09-9E3D-4792-B60E-F840E3135E0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26" name="TextovéPole 2">
          <a:extLst>
            <a:ext uri="{FF2B5EF4-FFF2-40B4-BE49-F238E27FC236}">
              <a16:creationId xmlns:a16="http://schemas.microsoft.com/office/drawing/2014/main" id="{36B93F23-B7FC-41C9-91FB-79C0664DEEF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27" name="TextovéPole 2">
          <a:extLst>
            <a:ext uri="{FF2B5EF4-FFF2-40B4-BE49-F238E27FC236}">
              <a16:creationId xmlns:a16="http://schemas.microsoft.com/office/drawing/2014/main" id="{B19EFEB5-AC9A-4E3F-AE1B-6C71E3701B8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28" name="TextovéPole 2">
          <a:extLst>
            <a:ext uri="{FF2B5EF4-FFF2-40B4-BE49-F238E27FC236}">
              <a16:creationId xmlns:a16="http://schemas.microsoft.com/office/drawing/2014/main" id="{C9B4D44B-FD57-4A39-81FD-1BC4816F16B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29" name="TextovéPole 2">
          <a:extLst>
            <a:ext uri="{FF2B5EF4-FFF2-40B4-BE49-F238E27FC236}">
              <a16:creationId xmlns:a16="http://schemas.microsoft.com/office/drawing/2014/main" id="{E3A33EDE-5EB6-49C1-AE38-B195542189B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30" name="TextovéPole 2">
          <a:extLst>
            <a:ext uri="{FF2B5EF4-FFF2-40B4-BE49-F238E27FC236}">
              <a16:creationId xmlns:a16="http://schemas.microsoft.com/office/drawing/2014/main" id="{C9BE7F43-E7B9-45C0-BFAC-60FB397E165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31" name="TextovéPole 2">
          <a:extLst>
            <a:ext uri="{FF2B5EF4-FFF2-40B4-BE49-F238E27FC236}">
              <a16:creationId xmlns:a16="http://schemas.microsoft.com/office/drawing/2014/main" id="{EFA7FBFF-732E-4644-B264-48B929A934F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32" name="TextovéPole 2">
          <a:extLst>
            <a:ext uri="{FF2B5EF4-FFF2-40B4-BE49-F238E27FC236}">
              <a16:creationId xmlns:a16="http://schemas.microsoft.com/office/drawing/2014/main" id="{01E38A39-F455-4E94-96CA-D48CAB9BF82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33" name="TextovéPole 2">
          <a:extLst>
            <a:ext uri="{FF2B5EF4-FFF2-40B4-BE49-F238E27FC236}">
              <a16:creationId xmlns:a16="http://schemas.microsoft.com/office/drawing/2014/main" id="{D0313D38-93D9-4CE1-91B5-40F3F3CB7B4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34" name="TextovéPole 2">
          <a:extLst>
            <a:ext uri="{FF2B5EF4-FFF2-40B4-BE49-F238E27FC236}">
              <a16:creationId xmlns:a16="http://schemas.microsoft.com/office/drawing/2014/main" id="{583EC2AA-536D-41AE-AF5C-896BFE43E01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35" name="TextovéPole 2">
          <a:extLst>
            <a:ext uri="{FF2B5EF4-FFF2-40B4-BE49-F238E27FC236}">
              <a16:creationId xmlns:a16="http://schemas.microsoft.com/office/drawing/2014/main" id="{EA9A1B4C-5CB7-4621-BDD1-B034F9D14C8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36" name="TextovéPole 2">
          <a:extLst>
            <a:ext uri="{FF2B5EF4-FFF2-40B4-BE49-F238E27FC236}">
              <a16:creationId xmlns:a16="http://schemas.microsoft.com/office/drawing/2014/main" id="{7F3C34B2-A444-4808-9016-1F7CD85B5A8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37" name="TextovéPole 2">
          <a:extLst>
            <a:ext uri="{FF2B5EF4-FFF2-40B4-BE49-F238E27FC236}">
              <a16:creationId xmlns:a16="http://schemas.microsoft.com/office/drawing/2014/main" id="{A634D796-C59B-4813-B01D-4D01D792C88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38" name="TextovéPole 2">
          <a:extLst>
            <a:ext uri="{FF2B5EF4-FFF2-40B4-BE49-F238E27FC236}">
              <a16:creationId xmlns:a16="http://schemas.microsoft.com/office/drawing/2014/main" id="{234A192F-070C-444C-B442-B50FFE89DEE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39" name="TextovéPole 2">
          <a:extLst>
            <a:ext uri="{FF2B5EF4-FFF2-40B4-BE49-F238E27FC236}">
              <a16:creationId xmlns:a16="http://schemas.microsoft.com/office/drawing/2014/main" id="{F5B196F3-F3AF-48A2-B386-BD2E806EB46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40" name="TextovéPole 2">
          <a:extLst>
            <a:ext uri="{FF2B5EF4-FFF2-40B4-BE49-F238E27FC236}">
              <a16:creationId xmlns:a16="http://schemas.microsoft.com/office/drawing/2014/main" id="{524A5A29-C64A-4C78-9095-DC44DCE796B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41" name="TextovéPole 2">
          <a:extLst>
            <a:ext uri="{FF2B5EF4-FFF2-40B4-BE49-F238E27FC236}">
              <a16:creationId xmlns:a16="http://schemas.microsoft.com/office/drawing/2014/main" id="{9441BD85-3A58-4B61-A916-2B00709435D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42" name="TextovéPole 2">
          <a:extLst>
            <a:ext uri="{FF2B5EF4-FFF2-40B4-BE49-F238E27FC236}">
              <a16:creationId xmlns:a16="http://schemas.microsoft.com/office/drawing/2014/main" id="{896E1121-4BF4-48CC-92D1-CF2B55273E4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43" name="TextovéPole 2">
          <a:extLst>
            <a:ext uri="{FF2B5EF4-FFF2-40B4-BE49-F238E27FC236}">
              <a16:creationId xmlns:a16="http://schemas.microsoft.com/office/drawing/2014/main" id="{86AA298D-D612-4FBB-9954-2ACF34B7FAC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44" name="TextovéPole 2">
          <a:extLst>
            <a:ext uri="{FF2B5EF4-FFF2-40B4-BE49-F238E27FC236}">
              <a16:creationId xmlns:a16="http://schemas.microsoft.com/office/drawing/2014/main" id="{35A07FF0-2CB8-4313-8071-1C9BA4658BD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45" name="TextovéPole 2">
          <a:extLst>
            <a:ext uri="{FF2B5EF4-FFF2-40B4-BE49-F238E27FC236}">
              <a16:creationId xmlns:a16="http://schemas.microsoft.com/office/drawing/2014/main" id="{33813559-7D40-487E-8B81-26BF529B828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46" name="TextovéPole 2">
          <a:extLst>
            <a:ext uri="{FF2B5EF4-FFF2-40B4-BE49-F238E27FC236}">
              <a16:creationId xmlns:a16="http://schemas.microsoft.com/office/drawing/2014/main" id="{9841C21D-E2C5-4509-8BF8-FBB0E9A09A9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47" name="TextovéPole 2">
          <a:extLst>
            <a:ext uri="{FF2B5EF4-FFF2-40B4-BE49-F238E27FC236}">
              <a16:creationId xmlns:a16="http://schemas.microsoft.com/office/drawing/2014/main" id="{7E9354B6-77D8-4CF3-A3A5-2F282C3DD95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48" name="TextovéPole 2">
          <a:extLst>
            <a:ext uri="{FF2B5EF4-FFF2-40B4-BE49-F238E27FC236}">
              <a16:creationId xmlns:a16="http://schemas.microsoft.com/office/drawing/2014/main" id="{E7833580-49ED-46C0-B961-AE37F5C89DC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49" name="TextovéPole 2">
          <a:extLst>
            <a:ext uri="{FF2B5EF4-FFF2-40B4-BE49-F238E27FC236}">
              <a16:creationId xmlns:a16="http://schemas.microsoft.com/office/drawing/2014/main" id="{D5B5A468-AF17-4B49-9B13-0AC29D9592F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50" name="TextovéPole 2">
          <a:extLst>
            <a:ext uri="{FF2B5EF4-FFF2-40B4-BE49-F238E27FC236}">
              <a16:creationId xmlns:a16="http://schemas.microsoft.com/office/drawing/2014/main" id="{8141BC50-F038-41DB-8BED-CA03415969E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51" name="TextovéPole 2">
          <a:extLst>
            <a:ext uri="{FF2B5EF4-FFF2-40B4-BE49-F238E27FC236}">
              <a16:creationId xmlns:a16="http://schemas.microsoft.com/office/drawing/2014/main" id="{189E8BF1-0452-40A6-8203-A09A121BEED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52" name="TextovéPole 2">
          <a:extLst>
            <a:ext uri="{FF2B5EF4-FFF2-40B4-BE49-F238E27FC236}">
              <a16:creationId xmlns:a16="http://schemas.microsoft.com/office/drawing/2014/main" id="{5A9AF31D-B2E5-4BF4-8E4C-674CA2D51A1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53" name="TextovéPole 2">
          <a:extLst>
            <a:ext uri="{FF2B5EF4-FFF2-40B4-BE49-F238E27FC236}">
              <a16:creationId xmlns:a16="http://schemas.microsoft.com/office/drawing/2014/main" id="{79F071D7-B871-468E-A28F-B43DD0DB1F3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54" name="TextovéPole 2">
          <a:extLst>
            <a:ext uri="{FF2B5EF4-FFF2-40B4-BE49-F238E27FC236}">
              <a16:creationId xmlns:a16="http://schemas.microsoft.com/office/drawing/2014/main" id="{0C03509C-6CB5-4509-B4D3-1F06C94FC3C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55" name="TextovéPole 2">
          <a:extLst>
            <a:ext uri="{FF2B5EF4-FFF2-40B4-BE49-F238E27FC236}">
              <a16:creationId xmlns:a16="http://schemas.microsoft.com/office/drawing/2014/main" id="{6525F3ED-A26A-4A1E-BA28-79742A8A1A1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56" name="TextovéPole 2">
          <a:extLst>
            <a:ext uri="{FF2B5EF4-FFF2-40B4-BE49-F238E27FC236}">
              <a16:creationId xmlns:a16="http://schemas.microsoft.com/office/drawing/2014/main" id="{53C07DB9-4501-4F87-AB9C-DFDD408959C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57" name="TextovéPole 2">
          <a:extLst>
            <a:ext uri="{FF2B5EF4-FFF2-40B4-BE49-F238E27FC236}">
              <a16:creationId xmlns:a16="http://schemas.microsoft.com/office/drawing/2014/main" id="{EDAB2422-10A8-4F2D-B197-C64EB5D8DB4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58" name="TextovéPole 2">
          <a:extLst>
            <a:ext uri="{FF2B5EF4-FFF2-40B4-BE49-F238E27FC236}">
              <a16:creationId xmlns:a16="http://schemas.microsoft.com/office/drawing/2014/main" id="{9ED5B6FE-A8EC-4472-9A46-EA380BEC3F6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59" name="TextovéPole 2">
          <a:extLst>
            <a:ext uri="{FF2B5EF4-FFF2-40B4-BE49-F238E27FC236}">
              <a16:creationId xmlns:a16="http://schemas.microsoft.com/office/drawing/2014/main" id="{63B69DF5-605C-4572-AFA9-4E9105A5C61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60" name="TextovéPole 2">
          <a:extLst>
            <a:ext uri="{FF2B5EF4-FFF2-40B4-BE49-F238E27FC236}">
              <a16:creationId xmlns:a16="http://schemas.microsoft.com/office/drawing/2014/main" id="{C1F8BED7-6B8F-4182-A009-B16DD729E7A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61" name="TextovéPole 2">
          <a:extLst>
            <a:ext uri="{FF2B5EF4-FFF2-40B4-BE49-F238E27FC236}">
              <a16:creationId xmlns:a16="http://schemas.microsoft.com/office/drawing/2014/main" id="{E768970B-24A2-4E87-95CB-30B4238FDCD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62" name="TextovéPole 2">
          <a:extLst>
            <a:ext uri="{FF2B5EF4-FFF2-40B4-BE49-F238E27FC236}">
              <a16:creationId xmlns:a16="http://schemas.microsoft.com/office/drawing/2014/main" id="{6D1AA230-41DD-4E99-BDF0-6C9C83CD4A8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63" name="TextovéPole 2">
          <a:extLst>
            <a:ext uri="{FF2B5EF4-FFF2-40B4-BE49-F238E27FC236}">
              <a16:creationId xmlns:a16="http://schemas.microsoft.com/office/drawing/2014/main" id="{49A58AE4-6C85-4259-80EB-3010213DFF2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64" name="TextovéPole 2">
          <a:extLst>
            <a:ext uri="{FF2B5EF4-FFF2-40B4-BE49-F238E27FC236}">
              <a16:creationId xmlns:a16="http://schemas.microsoft.com/office/drawing/2014/main" id="{A12BC508-E4A6-4401-8378-30C3553EBE3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65" name="TextovéPole 2">
          <a:extLst>
            <a:ext uri="{FF2B5EF4-FFF2-40B4-BE49-F238E27FC236}">
              <a16:creationId xmlns:a16="http://schemas.microsoft.com/office/drawing/2014/main" id="{4EBF3147-1197-411D-8905-13B8147243D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66" name="TextovéPole 2">
          <a:extLst>
            <a:ext uri="{FF2B5EF4-FFF2-40B4-BE49-F238E27FC236}">
              <a16:creationId xmlns:a16="http://schemas.microsoft.com/office/drawing/2014/main" id="{CD5F11DA-6087-4893-A67F-F75C0F314B9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67" name="TextovéPole 2">
          <a:extLst>
            <a:ext uri="{FF2B5EF4-FFF2-40B4-BE49-F238E27FC236}">
              <a16:creationId xmlns:a16="http://schemas.microsoft.com/office/drawing/2014/main" id="{FEF2C714-46DA-4BE3-8171-27481913860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68" name="TextovéPole 2">
          <a:extLst>
            <a:ext uri="{FF2B5EF4-FFF2-40B4-BE49-F238E27FC236}">
              <a16:creationId xmlns:a16="http://schemas.microsoft.com/office/drawing/2014/main" id="{3147FBFA-8437-4C00-9575-3FA8842948C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69" name="TextovéPole 2">
          <a:extLst>
            <a:ext uri="{FF2B5EF4-FFF2-40B4-BE49-F238E27FC236}">
              <a16:creationId xmlns:a16="http://schemas.microsoft.com/office/drawing/2014/main" id="{107D17E4-A23F-4FDA-B17E-68F90F37E52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70" name="TextovéPole 2">
          <a:extLst>
            <a:ext uri="{FF2B5EF4-FFF2-40B4-BE49-F238E27FC236}">
              <a16:creationId xmlns:a16="http://schemas.microsoft.com/office/drawing/2014/main" id="{EC6D1700-84EA-4511-B9B7-D414EFBB964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71" name="TextovéPole 2">
          <a:extLst>
            <a:ext uri="{FF2B5EF4-FFF2-40B4-BE49-F238E27FC236}">
              <a16:creationId xmlns:a16="http://schemas.microsoft.com/office/drawing/2014/main" id="{CD7E7DB8-8F03-4E62-9802-55B130EAC03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72" name="TextovéPole 2">
          <a:extLst>
            <a:ext uri="{FF2B5EF4-FFF2-40B4-BE49-F238E27FC236}">
              <a16:creationId xmlns:a16="http://schemas.microsoft.com/office/drawing/2014/main" id="{A4A3E34D-123D-4AEC-8E13-7DCA5A0E37E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73" name="TextovéPole 2">
          <a:extLst>
            <a:ext uri="{FF2B5EF4-FFF2-40B4-BE49-F238E27FC236}">
              <a16:creationId xmlns:a16="http://schemas.microsoft.com/office/drawing/2014/main" id="{4C0884EB-CD55-4336-9A7E-4DB50399C76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74" name="TextovéPole 2">
          <a:extLst>
            <a:ext uri="{FF2B5EF4-FFF2-40B4-BE49-F238E27FC236}">
              <a16:creationId xmlns:a16="http://schemas.microsoft.com/office/drawing/2014/main" id="{E672BC6B-92F2-4499-B3A8-B81971574E9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75" name="TextovéPole 2">
          <a:extLst>
            <a:ext uri="{FF2B5EF4-FFF2-40B4-BE49-F238E27FC236}">
              <a16:creationId xmlns:a16="http://schemas.microsoft.com/office/drawing/2014/main" id="{5570647D-B26F-4466-A6C9-C0F0B16BA92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76" name="TextovéPole 2">
          <a:extLst>
            <a:ext uri="{FF2B5EF4-FFF2-40B4-BE49-F238E27FC236}">
              <a16:creationId xmlns:a16="http://schemas.microsoft.com/office/drawing/2014/main" id="{7044C727-A0AA-4A17-AC94-B553C5C7BCE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77" name="TextovéPole 2">
          <a:extLst>
            <a:ext uri="{FF2B5EF4-FFF2-40B4-BE49-F238E27FC236}">
              <a16:creationId xmlns:a16="http://schemas.microsoft.com/office/drawing/2014/main" id="{06190FBB-0B7E-4620-BE47-21067AAF72D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78" name="TextovéPole 2">
          <a:extLst>
            <a:ext uri="{FF2B5EF4-FFF2-40B4-BE49-F238E27FC236}">
              <a16:creationId xmlns:a16="http://schemas.microsoft.com/office/drawing/2014/main" id="{A23430AB-FE80-4307-8C7B-0C4B93D5998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79" name="TextovéPole 2">
          <a:extLst>
            <a:ext uri="{FF2B5EF4-FFF2-40B4-BE49-F238E27FC236}">
              <a16:creationId xmlns:a16="http://schemas.microsoft.com/office/drawing/2014/main" id="{957ABDF6-4496-47BF-B025-2F27E3EDCA8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80" name="TextovéPole 2">
          <a:extLst>
            <a:ext uri="{FF2B5EF4-FFF2-40B4-BE49-F238E27FC236}">
              <a16:creationId xmlns:a16="http://schemas.microsoft.com/office/drawing/2014/main" id="{41D3DEA4-FC8D-4F9A-AE73-D42D4E687E3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81" name="TextovéPole 2">
          <a:extLst>
            <a:ext uri="{FF2B5EF4-FFF2-40B4-BE49-F238E27FC236}">
              <a16:creationId xmlns:a16="http://schemas.microsoft.com/office/drawing/2014/main" id="{8D82C313-E646-4A1E-B581-52F1B0DDB00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82" name="TextovéPole 2">
          <a:extLst>
            <a:ext uri="{FF2B5EF4-FFF2-40B4-BE49-F238E27FC236}">
              <a16:creationId xmlns:a16="http://schemas.microsoft.com/office/drawing/2014/main" id="{1119BE1F-2A79-4AAF-AC35-76A939543DB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83" name="TextovéPole 2">
          <a:extLst>
            <a:ext uri="{FF2B5EF4-FFF2-40B4-BE49-F238E27FC236}">
              <a16:creationId xmlns:a16="http://schemas.microsoft.com/office/drawing/2014/main" id="{57EACD53-CA7F-42C0-BD8F-DB903FE1539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84" name="TextovéPole 2">
          <a:extLst>
            <a:ext uri="{FF2B5EF4-FFF2-40B4-BE49-F238E27FC236}">
              <a16:creationId xmlns:a16="http://schemas.microsoft.com/office/drawing/2014/main" id="{B53F30D1-9F75-4017-BFE7-57CA25413D9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85" name="TextovéPole 2">
          <a:extLst>
            <a:ext uri="{FF2B5EF4-FFF2-40B4-BE49-F238E27FC236}">
              <a16:creationId xmlns:a16="http://schemas.microsoft.com/office/drawing/2014/main" id="{8DB28D69-D93A-4992-BC84-40192FE7E5D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86" name="TextovéPole 2">
          <a:extLst>
            <a:ext uri="{FF2B5EF4-FFF2-40B4-BE49-F238E27FC236}">
              <a16:creationId xmlns:a16="http://schemas.microsoft.com/office/drawing/2014/main" id="{5E470232-8B50-48B2-9138-2D556F19DD2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87" name="TextovéPole 2">
          <a:extLst>
            <a:ext uri="{FF2B5EF4-FFF2-40B4-BE49-F238E27FC236}">
              <a16:creationId xmlns:a16="http://schemas.microsoft.com/office/drawing/2014/main" id="{BEBEF8C2-F8C6-440B-B6C0-F1FBFA82B67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88" name="TextovéPole 2">
          <a:extLst>
            <a:ext uri="{FF2B5EF4-FFF2-40B4-BE49-F238E27FC236}">
              <a16:creationId xmlns:a16="http://schemas.microsoft.com/office/drawing/2014/main" id="{EEE20F30-07F8-4CC6-A4F5-C96F888E89E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89" name="TextovéPole 2">
          <a:extLst>
            <a:ext uri="{FF2B5EF4-FFF2-40B4-BE49-F238E27FC236}">
              <a16:creationId xmlns:a16="http://schemas.microsoft.com/office/drawing/2014/main" id="{0F233C9F-7F13-410D-84C0-0C6D0BDEF51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90" name="TextovéPole 2">
          <a:extLst>
            <a:ext uri="{FF2B5EF4-FFF2-40B4-BE49-F238E27FC236}">
              <a16:creationId xmlns:a16="http://schemas.microsoft.com/office/drawing/2014/main" id="{F5E3F1F8-9312-4A1C-ACC9-C1C6F865703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91" name="TextovéPole 2">
          <a:extLst>
            <a:ext uri="{FF2B5EF4-FFF2-40B4-BE49-F238E27FC236}">
              <a16:creationId xmlns:a16="http://schemas.microsoft.com/office/drawing/2014/main" id="{7E9CC815-EE09-40CA-910F-1BD26B84239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92" name="TextovéPole 2">
          <a:extLst>
            <a:ext uri="{FF2B5EF4-FFF2-40B4-BE49-F238E27FC236}">
              <a16:creationId xmlns:a16="http://schemas.microsoft.com/office/drawing/2014/main" id="{8468A74F-74A9-4B8A-B5EF-E4907ECCA66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93" name="TextovéPole 2">
          <a:extLst>
            <a:ext uri="{FF2B5EF4-FFF2-40B4-BE49-F238E27FC236}">
              <a16:creationId xmlns:a16="http://schemas.microsoft.com/office/drawing/2014/main" id="{92224860-5154-460B-A2AE-17DD937C627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94" name="TextovéPole 2">
          <a:extLst>
            <a:ext uri="{FF2B5EF4-FFF2-40B4-BE49-F238E27FC236}">
              <a16:creationId xmlns:a16="http://schemas.microsoft.com/office/drawing/2014/main" id="{8F1EE009-F066-4D3A-89E0-E314CE78692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95" name="TextovéPole 2">
          <a:extLst>
            <a:ext uri="{FF2B5EF4-FFF2-40B4-BE49-F238E27FC236}">
              <a16:creationId xmlns:a16="http://schemas.microsoft.com/office/drawing/2014/main" id="{D43FCDDF-BEFD-489C-A9B7-3E7A88B140E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96" name="TextovéPole 2">
          <a:extLst>
            <a:ext uri="{FF2B5EF4-FFF2-40B4-BE49-F238E27FC236}">
              <a16:creationId xmlns:a16="http://schemas.microsoft.com/office/drawing/2014/main" id="{3A7F1BFD-308F-4D8D-863E-82AF64D4BA3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97" name="TextovéPole 2">
          <a:extLst>
            <a:ext uri="{FF2B5EF4-FFF2-40B4-BE49-F238E27FC236}">
              <a16:creationId xmlns:a16="http://schemas.microsoft.com/office/drawing/2014/main" id="{14B6F106-1217-4A29-975B-CD7C4AC5D18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98" name="TextovéPole 2">
          <a:extLst>
            <a:ext uri="{FF2B5EF4-FFF2-40B4-BE49-F238E27FC236}">
              <a16:creationId xmlns:a16="http://schemas.microsoft.com/office/drawing/2014/main" id="{7FD2C372-4FFB-498E-9FEB-265AA1A35A0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299" name="TextovéPole 2">
          <a:extLst>
            <a:ext uri="{FF2B5EF4-FFF2-40B4-BE49-F238E27FC236}">
              <a16:creationId xmlns:a16="http://schemas.microsoft.com/office/drawing/2014/main" id="{5E7F240E-0DC5-4B82-8FED-76D8E1CB510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00" name="TextovéPole 2">
          <a:extLst>
            <a:ext uri="{FF2B5EF4-FFF2-40B4-BE49-F238E27FC236}">
              <a16:creationId xmlns:a16="http://schemas.microsoft.com/office/drawing/2014/main" id="{D134D9BA-867B-4E0D-808E-399E2283D60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01" name="TextovéPole 2">
          <a:extLst>
            <a:ext uri="{FF2B5EF4-FFF2-40B4-BE49-F238E27FC236}">
              <a16:creationId xmlns:a16="http://schemas.microsoft.com/office/drawing/2014/main" id="{4FFB350D-FFCA-456A-ACA7-C47B67974FD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02" name="TextovéPole 2">
          <a:extLst>
            <a:ext uri="{FF2B5EF4-FFF2-40B4-BE49-F238E27FC236}">
              <a16:creationId xmlns:a16="http://schemas.microsoft.com/office/drawing/2014/main" id="{1CC35AA2-9E0F-4D73-B9AB-5EB74D524B9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03" name="TextovéPole 2">
          <a:extLst>
            <a:ext uri="{FF2B5EF4-FFF2-40B4-BE49-F238E27FC236}">
              <a16:creationId xmlns:a16="http://schemas.microsoft.com/office/drawing/2014/main" id="{D3CF4951-B782-448C-BFBC-17DC54C3666D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04" name="TextovéPole 2">
          <a:extLst>
            <a:ext uri="{FF2B5EF4-FFF2-40B4-BE49-F238E27FC236}">
              <a16:creationId xmlns:a16="http://schemas.microsoft.com/office/drawing/2014/main" id="{FAABCDE8-DE40-402F-A1A4-F9D59ADA123C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05" name="TextovéPole 2">
          <a:extLst>
            <a:ext uri="{FF2B5EF4-FFF2-40B4-BE49-F238E27FC236}">
              <a16:creationId xmlns:a16="http://schemas.microsoft.com/office/drawing/2014/main" id="{E8A93AA9-ACD1-4C7D-A13F-3033CA858C8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06" name="TextovéPole 2">
          <a:extLst>
            <a:ext uri="{FF2B5EF4-FFF2-40B4-BE49-F238E27FC236}">
              <a16:creationId xmlns:a16="http://schemas.microsoft.com/office/drawing/2014/main" id="{B46AE8C6-7DCC-4683-8D84-A0AB74A143D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07" name="TextovéPole 2">
          <a:extLst>
            <a:ext uri="{FF2B5EF4-FFF2-40B4-BE49-F238E27FC236}">
              <a16:creationId xmlns:a16="http://schemas.microsoft.com/office/drawing/2014/main" id="{CD4B7359-45D1-4AC7-B214-2429D6F1789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08" name="TextovéPole 2">
          <a:extLst>
            <a:ext uri="{FF2B5EF4-FFF2-40B4-BE49-F238E27FC236}">
              <a16:creationId xmlns:a16="http://schemas.microsoft.com/office/drawing/2014/main" id="{5279AE52-893B-4443-A95B-33C5EE82E38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09" name="TextovéPole 2">
          <a:extLst>
            <a:ext uri="{FF2B5EF4-FFF2-40B4-BE49-F238E27FC236}">
              <a16:creationId xmlns:a16="http://schemas.microsoft.com/office/drawing/2014/main" id="{6C8A8385-CDAB-44E9-8500-026D77CCBB1E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10" name="TextovéPole 2">
          <a:extLst>
            <a:ext uri="{FF2B5EF4-FFF2-40B4-BE49-F238E27FC236}">
              <a16:creationId xmlns:a16="http://schemas.microsoft.com/office/drawing/2014/main" id="{A2D2FC9F-0F4B-44C6-A768-842524D551E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11" name="TextovéPole 2">
          <a:extLst>
            <a:ext uri="{FF2B5EF4-FFF2-40B4-BE49-F238E27FC236}">
              <a16:creationId xmlns:a16="http://schemas.microsoft.com/office/drawing/2014/main" id="{865C8AD8-1E4B-4526-A36E-4BFE27BD86D1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12" name="TextovéPole 2">
          <a:extLst>
            <a:ext uri="{FF2B5EF4-FFF2-40B4-BE49-F238E27FC236}">
              <a16:creationId xmlns:a16="http://schemas.microsoft.com/office/drawing/2014/main" id="{CAF3D8F1-D95B-475D-BAE9-8E7C13A7710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13" name="TextovéPole 2">
          <a:extLst>
            <a:ext uri="{FF2B5EF4-FFF2-40B4-BE49-F238E27FC236}">
              <a16:creationId xmlns:a16="http://schemas.microsoft.com/office/drawing/2014/main" id="{64371682-1D0C-4C16-B6D5-5C99804C26D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14" name="TextovéPole 2">
          <a:extLst>
            <a:ext uri="{FF2B5EF4-FFF2-40B4-BE49-F238E27FC236}">
              <a16:creationId xmlns:a16="http://schemas.microsoft.com/office/drawing/2014/main" id="{BB667B7F-490F-4B2B-9C00-A605EB24651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15" name="TextovéPole 2">
          <a:extLst>
            <a:ext uri="{FF2B5EF4-FFF2-40B4-BE49-F238E27FC236}">
              <a16:creationId xmlns:a16="http://schemas.microsoft.com/office/drawing/2014/main" id="{2406F1A5-49A6-417C-9B99-17853E63766A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16" name="TextovéPole 2">
          <a:extLst>
            <a:ext uri="{FF2B5EF4-FFF2-40B4-BE49-F238E27FC236}">
              <a16:creationId xmlns:a16="http://schemas.microsoft.com/office/drawing/2014/main" id="{55BBC0E3-6E8E-46CF-8B23-CE08B24199B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17" name="TextovéPole 2">
          <a:extLst>
            <a:ext uri="{FF2B5EF4-FFF2-40B4-BE49-F238E27FC236}">
              <a16:creationId xmlns:a16="http://schemas.microsoft.com/office/drawing/2014/main" id="{BF87C4A4-6583-4A44-872D-12FDB478543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18" name="TextovéPole 2">
          <a:extLst>
            <a:ext uri="{FF2B5EF4-FFF2-40B4-BE49-F238E27FC236}">
              <a16:creationId xmlns:a16="http://schemas.microsoft.com/office/drawing/2014/main" id="{2E5B83FB-0531-4641-B505-BE655D37BF7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19" name="TextovéPole 2">
          <a:extLst>
            <a:ext uri="{FF2B5EF4-FFF2-40B4-BE49-F238E27FC236}">
              <a16:creationId xmlns:a16="http://schemas.microsoft.com/office/drawing/2014/main" id="{4E108C79-3ECC-440F-BE8D-AEAA0F46CF7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20" name="TextovéPole 2">
          <a:extLst>
            <a:ext uri="{FF2B5EF4-FFF2-40B4-BE49-F238E27FC236}">
              <a16:creationId xmlns:a16="http://schemas.microsoft.com/office/drawing/2014/main" id="{FDC59F1A-EEC0-4C4B-A54E-549B45342D2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21" name="TextovéPole 2">
          <a:extLst>
            <a:ext uri="{FF2B5EF4-FFF2-40B4-BE49-F238E27FC236}">
              <a16:creationId xmlns:a16="http://schemas.microsoft.com/office/drawing/2014/main" id="{F4CB4128-0BB4-47A0-AD21-DC5C7EC9F739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22" name="TextovéPole 2">
          <a:extLst>
            <a:ext uri="{FF2B5EF4-FFF2-40B4-BE49-F238E27FC236}">
              <a16:creationId xmlns:a16="http://schemas.microsoft.com/office/drawing/2014/main" id="{94AB00EC-F2FA-4C65-B823-55E861470AB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23" name="TextovéPole 2">
          <a:extLst>
            <a:ext uri="{FF2B5EF4-FFF2-40B4-BE49-F238E27FC236}">
              <a16:creationId xmlns:a16="http://schemas.microsoft.com/office/drawing/2014/main" id="{8D501EEA-4203-43FC-8C3E-8C6E88DF799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24" name="TextovéPole 2">
          <a:extLst>
            <a:ext uri="{FF2B5EF4-FFF2-40B4-BE49-F238E27FC236}">
              <a16:creationId xmlns:a16="http://schemas.microsoft.com/office/drawing/2014/main" id="{C62F2B4D-E613-4873-9E3F-0C6CBC4ADD9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25" name="TextovéPole 2">
          <a:extLst>
            <a:ext uri="{FF2B5EF4-FFF2-40B4-BE49-F238E27FC236}">
              <a16:creationId xmlns:a16="http://schemas.microsoft.com/office/drawing/2014/main" id="{553009B8-54E6-43C0-A666-07059C787F88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26" name="TextovéPole 2">
          <a:extLst>
            <a:ext uri="{FF2B5EF4-FFF2-40B4-BE49-F238E27FC236}">
              <a16:creationId xmlns:a16="http://schemas.microsoft.com/office/drawing/2014/main" id="{8AAD7D87-A600-4EBF-9FA7-A03E8FFC72B7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27" name="TextovéPole 2">
          <a:extLst>
            <a:ext uri="{FF2B5EF4-FFF2-40B4-BE49-F238E27FC236}">
              <a16:creationId xmlns:a16="http://schemas.microsoft.com/office/drawing/2014/main" id="{244E2950-CDE7-40EF-A95C-F7ED4C8728EB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28" name="TextovéPole 2">
          <a:extLst>
            <a:ext uri="{FF2B5EF4-FFF2-40B4-BE49-F238E27FC236}">
              <a16:creationId xmlns:a16="http://schemas.microsoft.com/office/drawing/2014/main" id="{8F8F2B60-CC99-4AFC-8EB7-E3D2FC24BFC4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29" name="TextovéPole 2">
          <a:extLst>
            <a:ext uri="{FF2B5EF4-FFF2-40B4-BE49-F238E27FC236}">
              <a16:creationId xmlns:a16="http://schemas.microsoft.com/office/drawing/2014/main" id="{8004FBD2-E322-4A6F-BA9A-5988599CFCB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30" name="TextovéPole 2">
          <a:extLst>
            <a:ext uri="{FF2B5EF4-FFF2-40B4-BE49-F238E27FC236}">
              <a16:creationId xmlns:a16="http://schemas.microsoft.com/office/drawing/2014/main" id="{8C7DAAFB-B49F-4C30-94CC-AE17170C7EF3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31" name="TextovéPole 2">
          <a:extLst>
            <a:ext uri="{FF2B5EF4-FFF2-40B4-BE49-F238E27FC236}">
              <a16:creationId xmlns:a16="http://schemas.microsoft.com/office/drawing/2014/main" id="{63981A72-E4A7-46B2-BB2C-B164A5899E4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32" name="TextovéPole 2">
          <a:extLst>
            <a:ext uri="{FF2B5EF4-FFF2-40B4-BE49-F238E27FC236}">
              <a16:creationId xmlns:a16="http://schemas.microsoft.com/office/drawing/2014/main" id="{3042B1EE-355A-4156-8F96-DE55EA79C072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33" name="TextovéPole 2">
          <a:extLst>
            <a:ext uri="{FF2B5EF4-FFF2-40B4-BE49-F238E27FC236}">
              <a16:creationId xmlns:a16="http://schemas.microsoft.com/office/drawing/2014/main" id="{B43A4012-7C35-411A-BC5F-BC5698C39D9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34" name="TextovéPole 2">
          <a:extLst>
            <a:ext uri="{FF2B5EF4-FFF2-40B4-BE49-F238E27FC236}">
              <a16:creationId xmlns:a16="http://schemas.microsoft.com/office/drawing/2014/main" id="{2DD27DCF-B890-4D53-9746-815CF156537F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35" name="TextovéPole 2">
          <a:extLst>
            <a:ext uri="{FF2B5EF4-FFF2-40B4-BE49-F238E27FC236}">
              <a16:creationId xmlns:a16="http://schemas.microsoft.com/office/drawing/2014/main" id="{E4D416C3-E80C-4F7C-A882-9F739B04B666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36" name="TextovéPole 2">
          <a:extLst>
            <a:ext uri="{FF2B5EF4-FFF2-40B4-BE49-F238E27FC236}">
              <a16:creationId xmlns:a16="http://schemas.microsoft.com/office/drawing/2014/main" id="{F71B4022-DB0A-4D49-87B4-FBFA0474E2F5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0</xdr:colOff>
      <xdr:row>358</xdr:row>
      <xdr:rowOff>9525</xdr:rowOff>
    </xdr:from>
    <xdr:ext cx="184731" cy="264560"/>
    <xdr:sp macro="" textlink="">
      <xdr:nvSpPr>
        <xdr:cNvPr id="1337" name="TextovéPole 2">
          <a:extLst>
            <a:ext uri="{FF2B5EF4-FFF2-40B4-BE49-F238E27FC236}">
              <a16:creationId xmlns:a16="http://schemas.microsoft.com/office/drawing/2014/main" id="{C21BD5B1-8A8E-49E2-B355-F0A78E303890}"/>
            </a:ext>
          </a:extLst>
        </xdr:cNvPr>
        <xdr:cNvSpPr txBox="1"/>
      </xdr:nvSpPr>
      <xdr:spPr>
        <a:xfrm>
          <a:off x="0" y="6840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7"/>
  <sheetViews>
    <sheetView tabSelected="1" zoomScaleNormal="100" zoomScaleSheetLayoutView="100" workbookViewId="0">
      <selection activeCell="B1" sqref="B1"/>
    </sheetView>
  </sheetViews>
  <sheetFormatPr defaultColWidth="8.54296875" defaultRowHeight="14.5"/>
  <cols>
    <col min="1" max="1" width="10.54296875" style="75" customWidth="1"/>
    <col min="2" max="2" width="73.81640625" style="75" customWidth="1"/>
    <col min="3" max="3" width="27.54296875" style="75" customWidth="1"/>
    <col min="4" max="16384" width="8.54296875" style="75"/>
  </cols>
  <sheetData>
    <row r="1" spans="1:5" ht="15" customHeight="1">
      <c r="A1" s="14" t="s">
        <v>30</v>
      </c>
      <c r="B1" s="24" t="s">
        <v>986</v>
      </c>
      <c r="C1" s="69" t="s">
        <v>974</v>
      </c>
      <c r="D1" s="14"/>
      <c r="E1" s="14"/>
    </row>
    <row r="2" spans="1:5" ht="15" customHeight="1">
      <c r="A2" s="14"/>
      <c r="B2" s="25" t="s">
        <v>32</v>
      </c>
      <c r="C2" s="14"/>
      <c r="D2" s="14"/>
      <c r="E2" s="14"/>
    </row>
    <row r="3" spans="1:5" ht="15" customHeight="1">
      <c r="A3" s="14"/>
      <c r="B3" s="25"/>
      <c r="C3" s="14"/>
      <c r="D3" s="14"/>
      <c r="E3" s="14"/>
    </row>
    <row r="4" spans="1:5" ht="15" customHeight="1">
      <c r="A4" s="34" t="s">
        <v>0</v>
      </c>
      <c r="B4" s="3"/>
      <c r="C4" s="26"/>
      <c r="D4" s="14"/>
      <c r="E4" s="14"/>
    </row>
    <row r="5" spans="1:5" ht="15" customHeight="1" thickBot="1">
      <c r="A5" s="3"/>
      <c r="B5" s="3"/>
      <c r="C5" s="26"/>
      <c r="D5" s="14"/>
      <c r="E5" s="14"/>
    </row>
    <row r="6" spans="1:5" ht="30" customHeight="1" thickBot="1">
      <c r="A6" s="42" t="s">
        <v>1</v>
      </c>
      <c r="B6" s="43" t="s">
        <v>2</v>
      </c>
      <c r="C6" s="49" t="s">
        <v>47</v>
      </c>
      <c r="D6" s="14"/>
      <c r="E6" s="14"/>
    </row>
    <row r="7" spans="1:5" ht="15" customHeight="1">
      <c r="A7" s="39">
        <v>1</v>
      </c>
      <c r="B7" s="40" t="s">
        <v>3</v>
      </c>
      <c r="C7" s="41">
        <f>'ČASTI STAVBY CELKOM'!E291</f>
        <v>0</v>
      </c>
      <c r="D7" s="14"/>
      <c r="E7" s="14"/>
    </row>
    <row r="8" spans="1:5" ht="15" customHeight="1" thickBot="1">
      <c r="A8" s="16">
        <v>2</v>
      </c>
      <c r="B8" s="62" t="s">
        <v>4</v>
      </c>
      <c r="C8" s="17">
        <f>'VŠEOBECNÉ POLOŽKY CELKOM'!G34</f>
        <v>0</v>
      </c>
      <c r="D8" s="14"/>
      <c r="E8" s="14"/>
    </row>
    <row r="9" spans="1:5" ht="15" customHeight="1" thickBot="1">
      <c r="A9" s="2"/>
      <c r="B9" s="2"/>
      <c r="C9" s="18"/>
      <c r="D9" s="14"/>
      <c r="E9" s="14"/>
    </row>
    <row r="10" spans="1:5" ht="15" customHeight="1">
      <c r="A10" s="2"/>
      <c r="B10" s="19" t="s">
        <v>5</v>
      </c>
      <c r="C10" s="20">
        <f>SUM(C7:C8)</f>
        <v>0</v>
      </c>
      <c r="D10" s="14"/>
      <c r="E10" s="14"/>
    </row>
    <row r="11" spans="1:5" ht="15" customHeight="1">
      <c r="A11" s="2"/>
      <c r="B11" s="21" t="s">
        <v>984</v>
      </c>
      <c r="C11" s="15">
        <f>C10*0.23</f>
        <v>0</v>
      </c>
      <c r="D11" s="14"/>
      <c r="E11" s="14"/>
    </row>
    <row r="12" spans="1:5" ht="15" customHeight="1" thickBot="1">
      <c r="A12" s="2"/>
      <c r="B12" s="22" t="s">
        <v>6</v>
      </c>
      <c r="C12" s="23">
        <f>C10+C11</f>
        <v>0</v>
      </c>
      <c r="D12" s="14"/>
      <c r="E12" s="14"/>
    </row>
    <row r="13" spans="1:5">
      <c r="A13" s="14"/>
      <c r="B13" s="14"/>
      <c r="C13" s="14"/>
      <c r="D13" s="14"/>
      <c r="E13" s="14"/>
    </row>
    <row r="14" spans="1:5">
      <c r="A14" s="14"/>
      <c r="B14" s="14"/>
      <c r="C14" s="14"/>
      <c r="D14" s="14"/>
      <c r="E14" s="14"/>
    </row>
    <row r="15" spans="1:5">
      <c r="A15" s="13"/>
      <c r="B15" s="13"/>
      <c r="C15" s="13"/>
    </row>
    <row r="16" spans="1:5">
      <c r="A16" s="161" t="s">
        <v>979</v>
      </c>
      <c r="B16" s="161"/>
      <c r="C16" s="161" t="s">
        <v>980</v>
      </c>
    </row>
    <row r="17" spans="1:3">
      <c r="A17" s="13"/>
      <c r="B17" s="13"/>
      <c r="C17" s="116" t="s">
        <v>981</v>
      </c>
    </row>
  </sheetData>
  <sheetProtection algorithmName="SHA-512" hashValue="ja/SlEyv+V39alr7UPUou3DSjkUSevrX8eWOuI0/HXZvX6C8C+XAu9JnQC7y+9apo1oj4ESx1XrNfmd4XMX8zQ==" saltValue="jQ9LQIIvuPLas1xKLQhxYw==" spinCount="100000" sheet="1" objects="1" scenarios="1"/>
  <printOptions horizontalCentered="1"/>
  <pageMargins left="0.59055118110236227" right="0.59055118110236227" top="0.59055118110236227" bottom="0.59055118110236227" header="0.19685039370078741" footer="0.19685039370078741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99"/>
  <sheetViews>
    <sheetView zoomScaleNormal="100" zoomScaleSheetLayoutView="100" workbookViewId="0">
      <selection activeCell="C13" sqref="C13"/>
    </sheetView>
  </sheetViews>
  <sheetFormatPr defaultColWidth="9.1796875" defaultRowHeight="14.5"/>
  <cols>
    <col min="1" max="1" width="10.54296875" style="13" customWidth="1"/>
    <col min="2" max="2" width="12.54296875" style="13" customWidth="1"/>
    <col min="3" max="3" width="80.54296875" style="13" customWidth="1"/>
    <col min="4" max="4" width="10.54296875" style="13" customWidth="1"/>
    <col min="5" max="5" width="15.54296875" style="13" customWidth="1"/>
    <col min="6" max="16384" width="9.1796875" style="11"/>
  </cols>
  <sheetData>
    <row r="1" spans="1:5" ht="15" customHeight="1">
      <c r="A1" s="11" t="s">
        <v>34</v>
      </c>
      <c r="B1" s="72" t="s">
        <v>986</v>
      </c>
      <c r="C1" s="11"/>
      <c r="D1" s="11"/>
      <c r="E1" s="73" t="s">
        <v>975</v>
      </c>
    </row>
    <row r="2" spans="1:5" ht="15" customHeight="1">
      <c r="A2" s="11"/>
      <c r="B2" s="74" t="s">
        <v>32</v>
      </c>
      <c r="C2" s="11"/>
      <c r="D2" s="11"/>
      <c r="E2" s="112"/>
    </row>
    <row r="3" spans="1:5" ht="15" customHeight="1">
      <c r="A3" s="11"/>
      <c r="B3" s="113"/>
      <c r="C3" s="11"/>
      <c r="D3" s="44"/>
      <c r="E3" s="114"/>
    </row>
    <row r="4" spans="1:5" s="115" customFormat="1" ht="15" customHeight="1">
      <c r="A4" s="275" t="s">
        <v>3</v>
      </c>
      <c r="B4" s="276"/>
      <c r="C4" s="276"/>
      <c r="D4" s="276"/>
      <c r="E4" s="276"/>
    </row>
    <row r="5" spans="1:5" s="115" customFormat="1" ht="15" customHeight="1" thickBot="1">
      <c r="A5" s="277"/>
      <c r="B5" s="278"/>
      <c r="C5" s="278"/>
      <c r="D5" s="278"/>
      <c r="E5" s="278"/>
    </row>
    <row r="6" spans="1:5" ht="30" customHeight="1" thickBot="1">
      <c r="A6" s="77" t="s">
        <v>1</v>
      </c>
      <c r="B6" s="78" t="s">
        <v>44</v>
      </c>
      <c r="C6" s="79" t="s">
        <v>41</v>
      </c>
      <c r="D6" s="78" t="s">
        <v>42</v>
      </c>
      <c r="E6" s="80" t="s">
        <v>43</v>
      </c>
    </row>
    <row r="7" spans="1:5" ht="15" customHeight="1">
      <c r="A7" s="128">
        <v>1</v>
      </c>
      <c r="B7" s="119" t="s">
        <v>85</v>
      </c>
      <c r="C7" s="120" t="s">
        <v>359</v>
      </c>
      <c r="D7" s="101" t="s">
        <v>7</v>
      </c>
      <c r="E7" s="121"/>
    </row>
    <row r="8" spans="1:5" ht="15" customHeight="1">
      <c r="A8" s="126">
        <v>2</v>
      </c>
      <c r="B8" s="122" t="s">
        <v>86</v>
      </c>
      <c r="C8" s="122" t="s">
        <v>360</v>
      </c>
      <c r="D8" s="102" t="s">
        <v>7</v>
      </c>
      <c r="E8" s="123"/>
    </row>
    <row r="9" spans="1:5">
      <c r="A9" s="126">
        <v>3</v>
      </c>
      <c r="B9" s="122" t="s">
        <v>87</v>
      </c>
      <c r="C9" s="122" t="s">
        <v>361</v>
      </c>
      <c r="D9" s="102" t="s">
        <v>7</v>
      </c>
      <c r="E9" s="124"/>
    </row>
    <row r="10" spans="1:5">
      <c r="A10" s="126">
        <v>4</v>
      </c>
      <c r="B10" s="122" t="s">
        <v>88</v>
      </c>
      <c r="C10" s="122" t="s">
        <v>362</v>
      </c>
      <c r="D10" s="102" t="s">
        <v>7</v>
      </c>
      <c r="E10" s="124"/>
    </row>
    <row r="11" spans="1:5">
      <c r="A11" s="126">
        <v>5</v>
      </c>
      <c r="B11" s="122" t="s">
        <v>89</v>
      </c>
      <c r="C11" s="122" t="s">
        <v>363</v>
      </c>
      <c r="D11" s="102" t="s">
        <v>7</v>
      </c>
      <c r="E11" s="124"/>
    </row>
    <row r="12" spans="1:5">
      <c r="A12" s="126">
        <v>6</v>
      </c>
      <c r="B12" s="122" t="s">
        <v>90</v>
      </c>
      <c r="C12" s="122" t="s">
        <v>364</v>
      </c>
      <c r="D12" s="102" t="s">
        <v>7</v>
      </c>
      <c r="E12" s="124"/>
    </row>
    <row r="13" spans="1:5">
      <c r="A13" s="126">
        <v>7</v>
      </c>
      <c r="B13" s="122" t="s">
        <v>91</v>
      </c>
      <c r="C13" s="122" t="s">
        <v>365</v>
      </c>
      <c r="D13" s="102" t="s">
        <v>7</v>
      </c>
      <c r="E13" s="124"/>
    </row>
    <row r="14" spans="1:5">
      <c r="A14" s="126">
        <v>8</v>
      </c>
      <c r="B14" s="122" t="s">
        <v>92</v>
      </c>
      <c r="C14" s="122" t="s">
        <v>366</v>
      </c>
      <c r="D14" s="102" t="s">
        <v>7</v>
      </c>
      <c r="E14" s="124"/>
    </row>
    <row r="15" spans="1:5">
      <c r="A15" s="126">
        <v>9</v>
      </c>
      <c r="B15" s="122" t="s">
        <v>93</v>
      </c>
      <c r="C15" s="122" t="s">
        <v>367</v>
      </c>
      <c r="D15" s="102" t="s">
        <v>7</v>
      </c>
      <c r="E15" s="124"/>
    </row>
    <row r="16" spans="1:5">
      <c r="A16" s="126">
        <v>10</v>
      </c>
      <c r="B16" s="122" t="s">
        <v>94</v>
      </c>
      <c r="C16" s="122" t="s">
        <v>368</v>
      </c>
      <c r="D16" s="102" t="s">
        <v>7</v>
      </c>
      <c r="E16" s="124"/>
    </row>
    <row r="17" spans="1:5">
      <c r="A17" s="126">
        <v>11</v>
      </c>
      <c r="B17" s="129" t="s">
        <v>95</v>
      </c>
      <c r="C17" s="129" t="s">
        <v>369</v>
      </c>
      <c r="D17" s="102" t="s">
        <v>7</v>
      </c>
      <c r="E17" s="124"/>
    </row>
    <row r="18" spans="1:5">
      <c r="A18" s="130">
        <v>12</v>
      </c>
      <c r="B18" s="129" t="s">
        <v>96</v>
      </c>
      <c r="C18" s="129" t="s">
        <v>370</v>
      </c>
      <c r="D18" s="102" t="s">
        <v>7</v>
      </c>
      <c r="E18" s="124"/>
    </row>
    <row r="19" spans="1:5">
      <c r="A19" s="126">
        <v>13</v>
      </c>
      <c r="B19" s="129" t="s">
        <v>97</v>
      </c>
      <c r="C19" s="129" t="s">
        <v>371</v>
      </c>
      <c r="D19" s="102" t="s">
        <v>7</v>
      </c>
      <c r="E19" s="124"/>
    </row>
    <row r="20" spans="1:5">
      <c r="A20" s="130">
        <v>14</v>
      </c>
      <c r="B20" s="129" t="s">
        <v>98</v>
      </c>
      <c r="C20" s="129" t="s">
        <v>372</v>
      </c>
      <c r="D20" s="102" t="s">
        <v>7</v>
      </c>
      <c r="E20" s="124"/>
    </row>
    <row r="21" spans="1:5">
      <c r="A21" s="126">
        <v>15</v>
      </c>
      <c r="B21" s="129" t="s">
        <v>99</v>
      </c>
      <c r="C21" s="129" t="s">
        <v>373</v>
      </c>
      <c r="D21" s="102" t="s">
        <v>7</v>
      </c>
      <c r="E21" s="124"/>
    </row>
    <row r="22" spans="1:5">
      <c r="A22" s="130">
        <v>16</v>
      </c>
      <c r="B22" s="129" t="s">
        <v>100</v>
      </c>
      <c r="C22" s="129" t="s">
        <v>374</v>
      </c>
      <c r="D22" s="102" t="s">
        <v>7</v>
      </c>
      <c r="E22" s="124"/>
    </row>
    <row r="23" spans="1:5">
      <c r="A23" s="126">
        <v>17</v>
      </c>
      <c r="B23" s="129" t="s">
        <v>101</v>
      </c>
      <c r="C23" s="129" t="s">
        <v>375</v>
      </c>
      <c r="D23" s="102" t="s">
        <v>7</v>
      </c>
      <c r="E23" s="124"/>
    </row>
    <row r="24" spans="1:5">
      <c r="A24" s="130">
        <v>18</v>
      </c>
      <c r="B24" s="129" t="s">
        <v>102</v>
      </c>
      <c r="C24" s="129" t="s">
        <v>376</v>
      </c>
      <c r="D24" s="102" t="s">
        <v>7</v>
      </c>
      <c r="E24" s="124"/>
    </row>
    <row r="25" spans="1:5">
      <c r="A25" s="126">
        <v>19</v>
      </c>
      <c r="B25" s="129" t="s">
        <v>103</v>
      </c>
      <c r="C25" s="129" t="s">
        <v>377</v>
      </c>
      <c r="D25" s="102" t="s">
        <v>7</v>
      </c>
      <c r="E25" s="124"/>
    </row>
    <row r="26" spans="1:5">
      <c r="A26" s="130">
        <v>20</v>
      </c>
      <c r="B26" s="129" t="s">
        <v>104</v>
      </c>
      <c r="C26" s="129" t="s">
        <v>378</v>
      </c>
      <c r="D26" s="102" t="s">
        <v>7</v>
      </c>
      <c r="E26" s="124"/>
    </row>
    <row r="27" spans="1:5">
      <c r="A27" s="126">
        <v>21</v>
      </c>
      <c r="B27" s="129" t="s">
        <v>105</v>
      </c>
      <c r="C27" s="129" t="s">
        <v>379</v>
      </c>
      <c r="D27" s="102" t="s">
        <v>7</v>
      </c>
      <c r="E27" s="124"/>
    </row>
    <row r="28" spans="1:5">
      <c r="A28" s="130">
        <v>22</v>
      </c>
      <c r="B28" s="129" t="s">
        <v>106</v>
      </c>
      <c r="C28" s="129" t="s">
        <v>380</v>
      </c>
      <c r="D28" s="102" t="s">
        <v>7</v>
      </c>
      <c r="E28" s="124"/>
    </row>
    <row r="29" spans="1:5">
      <c r="A29" s="126">
        <v>23</v>
      </c>
      <c r="B29" s="129" t="s">
        <v>107</v>
      </c>
      <c r="C29" s="129" t="s">
        <v>381</v>
      </c>
      <c r="D29" s="102" t="s">
        <v>7</v>
      </c>
      <c r="E29" s="124"/>
    </row>
    <row r="30" spans="1:5">
      <c r="A30" s="130">
        <v>24</v>
      </c>
      <c r="B30" s="129" t="s">
        <v>108</v>
      </c>
      <c r="C30" s="129" t="s">
        <v>382</v>
      </c>
      <c r="D30" s="102" t="s">
        <v>7</v>
      </c>
      <c r="E30" s="124"/>
    </row>
    <row r="31" spans="1:5">
      <c r="A31" s="126">
        <v>25</v>
      </c>
      <c r="B31" s="129" t="s">
        <v>109</v>
      </c>
      <c r="C31" s="129" t="s">
        <v>383</v>
      </c>
      <c r="D31" s="102" t="s">
        <v>7</v>
      </c>
      <c r="E31" s="124"/>
    </row>
    <row r="32" spans="1:5">
      <c r="A32" s="130">
        <v>26</v>
      </c>
      <c r="B32" s="129" t="s">
        <v>110</v>
      </c>
      <c r="C32" s="129" t="s">
        <v>384</v>
      </c>
      <c r="D32" s="102" t="s">
        <v>7</v>
      </c>
      <c r="E32" s="124"/>
    </row>
    <row r="33" spans="1:5">
      <c r="A33" s="126">
        <v>27</v>
      </c>
      <c r="B33" s="129" t="s">
        <v>111</v>
      </c>
      <c r="C33" s="129" t="s">
        <v>385</v>
      </c>
      <c r="D33" s="102" t="s">
        <v>7</v>
      </c>
      <c r="E33" s="124"/>
    </row>
    <row r="34" spans="1:5">
      <c r="A34" s="130">
        <v>28</v>
      </c>
      <c r="B34" s="129" t="s">
        <v>112</v>
      </c>
      <c r="C34" s="129" t="s">
        <v>386</v>
      </c>
      <c r="D34" s="102" t="s">
        <v>7</v>
      </c>
      <c r="E34" s="124"/>
    </row>
    <row r="35" spans="1:5">
      <c r="A35" s="126">
        <v>29</v>
      </c>
      <c r="B35" s="129" t="s">
        <v>113</v>
      </c>
      <c r="C35" s="129" t="s">
        <v>387</v>
      </c>
      <c r="D35" s="102" t="s">
        <v>7</v>
      </c>
      <c r="E35" s="124"/>
    </row>
    <row r="36" spans="1:5">
      <c r="A36" s="130">
        <v>30</v>
      </c>
      <c r="B36" s="129" t="s">
        <v>114</v>
      </c>
      <c r="C36" s="129" t="s">
        <v>388</v>
      </c>
      <c r="D36" s="102" t="s">
        <v>7</v>
      </c>
      <c r="E36" s="124"/>
    </row>
    <row r="37" spans="1:5">
      <c r="A37" s="126">
        <v>31</v>
      </c>
      <c r="B37" s="129" t="s">
        <v>115</v>
      </c>
      <c r="C37" s="129" t="s">
        <v>389</v>
      </c>
      <c r="D37" s="102" t="s">
        <v>7</v>
      </c>
      <c r="E37" s="124"/>
    </row>
    <row r="38" spans="1:5">
      <c r="A38" s="130">
        <v>32</v>
      </c>
      <c r="B38" s="129" t="s">
        <v>116</v>
      </c>
      <c r="C38" s="129" t="s">
        <v>390</v>
      </c>
      <c r="D38" s="102" t="s">
        <v>7</v>
      </c>
      <c r="E38" s="124"/>
    </row>
    <row r="39" spans="1:5">
      <c r="A39" s="126">
        <v>33</v>
      </c>
      <c r="B39" s="129" t="s">
        <v>117</v>
      </c>
      <c r="C39" s="129" t="s">
        <v>391</v>
      </c>
      <c r="D39" s="102" t="s">
        <v>7</v>
      </c>
      <c r="E39" s="124"/>
    </row>
    <row r="40" spans="1:5">
      <c r="A40" s="130">
        <v>34</v>
      </c>
      <c r="B40" s="129" t="s">
        <v>118</v>
      </c>
      <c r="C40" s="129" t="s">
        <v>392</v>
      </c>
      <c r="D40" s="102" t="s">
        <v>7</v>
      </c>
      <c r="E40" s="124"/>
    </row>
    <row r="41" spans="1:5">
      <c r="A41" s="126">
        <v>35</v>
      </c>
      <c r="B41" s="129" t="s">
        <v>119</v>
      </c>
      <c r="C41" s="129" t="s">
        <v>393</v>
      </c>
      <c r="D41" s="102" t="s">
        <v>7</v>
      </c>
      <c r="E41" s="124"/>
    </row>
    <row r="42" spans="1:5">
      <c r="A42" s="130">
        <v>36</v>
      </c>
      <c r="B42" s="129" t="s">
        <v>120</v>
      </c>
      <c r="C42" s="129" t="s">
        <v>394</v>
      </c>
      <c r="D42" s="102" t="s">
        <v>7</v>
      </c>
      <c r="E42" s="124"/>
    </row>
    <row r="43" spans="1:5">
      <c r="A43" s="126">
        <v>37</v>
      </c>
      <c r="B43" s="129" t="s">
        <v>121</v>
      </c>
      <c r="C43" s="129" t="s">
        <v>395</v>
      </c>
      <c r="D43" s="102" t="s">
        <v>7</v>
      </c>
      <c r="E43" s="124"/>
    </row>
    <row r="44" spans="1:5">
      <c r="A44" s="130">
        <v>38</v>
      </c>
      <c r="B44" s="129" t="s">
        <v>122</v>
      </c>
      <c r="C44" s="129" t="s">
        <v>396</v>
      </c>
      <c r="D44" s="102" t="s">
        <v>7</v>
      </c>
      <c r="E44" s="124"/>
    </row>
    <row r="45" spans="1:5">
      <c r="A45" s="126">
        <v>39</v>
      </c>
      <c r="B45" s="129" t="s">
        <v>123</v>
      </c>
      <c r="C45" s="129" t="s">
        <v>397</v>
      </c>
      <c r="D45" s="102" t="s">
        <v>7</v>
      </c>
      <c r="E45" s="124"/>
    </row>
    <row r="46" spans="1:5">
      <c r="A46" s="130">
        <v>40</v>
      </c>
      <c r="B46" s="129" t="s">
        <v>124</v>
      </c>
      <c r="C46" s="129" t="s">
        <v>398</v>
      </c>
      <c r="D46" s="102" t="s">
        <v>7</v>
      </c>
      <c r="E46" s="124"/>
    </row>
    <row r="47" spans="1:5">
      <c r="A47" s="126">
        <v>41</v>
      </c>
      <c r="B47" s="129" t="s">
        <v>125</v>
      </c>
      <c r="C47" s="129" t="s">
        <v>399</v>
      </c>
      <c r="D47" s="102" t="s">
        <v>7</v>
      </c>
      <c r="E47" s="124"/>
    </row>
    <row r="48" spans="1:5">
      <c r="A48" s="130">
        <v>42</v>
      </c>
      <c r="B48" s="129" t="s">
        <v>126</v>
      </c>
      <c r="C48" s="129" t="s">
        <v>400</v>
      </c>
      <c r="D48" s="102" t="s">
        <v>7</v>
      </c>
      <c r="E48" s="124"/>
    </row>
    <row r="49" spans="1:5">
      <c r="A49" s="126">
        <v>43</v>
      </c>
      <c r="B49" s="129" t="s">
        <v>127</v>
      </c>
      <c r="C49" s="129" t="s">
        <v>401</v>
      </c>
      <c r="D49" s="102" t="s">
        <v>7</v>
      </c>
      <c r="E49" s="124"/>
    </row>
    <row r="50" spans="1:5">
      <c r="A50" s="130">
        <v>44</v>
      </c>
      <c r="B50" s="129" t="s">
        <v>128</v>
      </c>
      <c r="C50" s="129" t="s">
        <v>402</v>
      </c>
      <c r="D50" s="102" t="s">
        <v>7</v>
      </c>
      <c r="E50" s="124"/>
    </row>
    <row r="51" spans="1:5">
      <c r="A51" s="126">
        <v>45</v>
      </c>
      <c r="B51" s="129" t="s">
        <v>129</v>
      </c>
      <c r="C51" s="129" t="s">
        <v>403</v>
      </c>
      <c r="D51" s="102" t="s">
        <v>7</v>
      </c>
      <c r="E51" s="124"/>
    </row>
    <row r="52" spans="1:5">
      <c r="A52" s="130">
        <v>46</v>
      </c>
      <c r="B52" s="129" t="s">
        <v>130</v>
      </c>
      <c r="C52" s="129" t="s">
        <v>404</v>
      </c>
      <c r="D52" s="102" t="s">
        <v>7</v>
      </c>
      <c r="E52" s="124"/>
    </row>
    <row r="53" spans="1:5">
      <c r="A53" s="126">
        <v>47</v>
      </c>
      <c r="B53" s="129" t="s">
        <v>131</v>
      </c>
      <c r="C53" s="129" t="s">
        <v>405</v>
      </c>
      <c r="D53" s="102" t="s">
        <v>7</v>
      </c>
      <c r="E53" s="124"/>
    </row>
    <row r="54" spans="1:5">
      <c r="A54" s="126">
        <v>48</v>
      </c>
      <c r="B54" s="129" t="s">
        <v>132</v>
      </c>
      <c r="C54" s="129" t="s">
        <v>406</v>
      </c>
      <c r="D54" s="102" t="s">
        <v>7</v>
      </c>
      <c r="E54" s="124"/>
    </row>
    <row r="55" spans="1:5">
      <c r="A55" s="126">
        <v>49</v>
      </c>
      <c r="B55" s="129" t="s">
        <v>133</v>
      </c>
      <c r="C55" s="129" t="s">
        <v>407</v>
      </c>
      <c r="D55" s="102" t="s">
        <v>7</v>
      </c>
      <c r="E55" s="124"/>
    </row>
    <row r="56" spans="1:5">
      <c r="A56" s="126">
        <v>50</v>
      </c>
      <c r="B56" s="129" t="s">
        <v>134</v>
      </c>
      <c r="C56" s="129" t="s">
        <v>408</v>
      </c>
      <c r="D56" s="102" t="s">
        <v>7</v>
      </c>
      <c r="E56" s="124"/>
    </row>
    <row r="57" spans="1:5">
      <c r="A57" s="126">
        <v>51</v>
      </c>
      <c r="B57" s="129" t="s">
        <v>135</v>
      </c>
      <c r="C57" s="129" t="s">
        <v>409</v>
      </c>
      <c r="D57" s="102" t="s">
        <v>7</v>
      </c>
      <c r="E57" s="124"/>
    </row>
    <row r="58" spans="1:5">
      <c r="A58" s="126">
        <v>52</v>
      </c>
      <c r="B58" s="129" t="s">
        <v>136</v>
      </c>
      <c r="C58" s="129" t="s">
        <v>410</v>
      </c>
      <c r="D58" s="102" t="s">
        <v>7</v>
      </c>
      <c r="E58" s="124"/>
    </row>
    <row r="59" spans="1:5">
      <c r="A59" s="126">
        <v>53</v>
      </c>
      <c r="B59" s="129" t="s">
        <v>137</v>
      </c>
      <c r="C59" s="129" t="s">
        <v>411</v>
      </c>
      <c r="D59" s="102" t="s">
        <v>7</v>
      </c>
      <c r="E59" s="124"/>
    </row>
    <row r="60" spans="1:5">
      <c r="A60" s="126">
        <v>54</v>
      </c>
      <c r="B60" s="129" t="s">
        <v>138</v>
      </c>
      <c r="C60" s="129" t="s">
        <v>412</v>
      </c>
      <c r="D60" s="102" t="s">
        <v>7</v>
      </c>
      <c r="E60" s="124"/>
    </row>
    <row r="61" spans="1:5">
      <c r="A61" s="126">
        <v>55</v>
      </c>
      <c r="B61" s="129" t="s">
        <v>139</v>
      </c>
      <c r="C61" s="129" t="s">
        <v>413</v>
      </c>
      <c r="D61" s="102" t="s">
        <v>7</v>
      </c>
      <c r="E61" s="124"/>
    </row>
    <row r="62" spans="1:5">
      <c r="A62" s="126">
        <v>56</v>
      </c>
      <c r="B62" s="129" t="s">
        <v>140</v>
      </c>
      <c r="C62" s="129" t="s">
        <v>414</v>
      </c>
      <c r="D62" s="102" t="s">
        <v>7</v>
      </c>
      <c r="E62" s="124"/>
    </row>
    <row r="63" spans="1:5">
      <c r="A63" s="126">
        <v>57</v>
      </c>
      <c r="B63" s="129" t="s">
        <v>141</v>
      </c>
      <c r="C63" s="129" t="s">
        <v>415</v>
      </c>
      <c r="D63" s="102" t="s">
        <v>7</v>
      </c>
      <c r="E63" s="124"/>
    </row>
    <row r="64" spans="1:5">
      <c r="A64" s="125"/>
      <c r="B64" s="129"/>
      <c r="C64" s="131" t="s">
        <v>416</v>
      </c>
      <c r="D64" s="102"/>
      <c r="E64" s="160"/>
    </row>
    <row r="65" spans="1:5">
      <c r="A65" s="126">
        <v>58</v>
      </c>
      <c r="B65" s="129" t="s">
        <v>142</v>
      </c>
      <c r="C65" s="129" t="s">
        <v>417</v>
      </c>
      <c r="D65" s="102" t="s">
        <v>7</v>
      </c>
      <c r="E65" s="124"/>
    </row>
    <row r="66" spans="1:5">
      <c r="A66" s="126">
        <v>59</v>
      </c>
      <c r="B66" s="129" t="s">
        <v>143</v>
      </c>
      <c r="C66" s="129" t="s">
        <v>418</v>
      </c>
      <c r="D66" s="102" t="s">
        <v>7</v>
      </c>
      <c r="E66" s="124"/>
    </row>
    <row r="67" spans="1:5">
      <c r="A67" s="126">
        <v>60</v>
      </c>
      <c r="B67" s="129" t="s">
        <v>144</v>
      </c>
      <c r="C67" s="129" t="s">
        <v>419</v>
      </c>
      <c r="D67" s="102" t="s">
        <v>7</v>
      </c>
      <c r="E67" s="124"/>
    </row>
    <row r="68" spans="1:5">
      <c r="A68" s="126">
        <v>61</v>
      </c>
      <c r="B68" s="129" t="s">
        <v>145</v>
      </c>
      <c r="C68" s="129" t="s">
        <v>420</v>
      </c>
      <c r="D68" s="102" t="s">
        <v>7</v>
      </c>
      <c r="E68" s="124"/>
    </row>
    <row r="69" spans="1:5">
      <c r="A69" s="126">
        <v>62</v>
      </c>
      <c r="B69" s="129" t="s">
        <v>146</v>
      </c>
      <c r="C69" s="129" t="s">
        <v>421</v>
      </c>
      <c r="D69" s="102" t="s">
        <v>7</v>
      </c>
      <c r="E69" s="124"/>
    </row>
    <row r="70" spans="1:5">
      <c r="A70" s="126">
        <v>63</v>
      </c>
      <c r="B70" s="129" t="s">
        <v>147</v>
      </c>
      <c r="C70" s="129" t="s">
        <v>422</v>
      </c>
      <c r="D70" s="102" t="s">
        <v>7</v>
      </c>
      <c r="E70" s="124"/>
    </row>
    <row r="71" spans="1:5">
      <c r="A71" s="126">
        <v>64</v>
      </c>
      <c r="B71" s="129" t="s">
        <v>148</v>
      </c>
      <c r="C71" s="129" t="s">
        <v>423</v>
      </c>
      <c r="D71" s="102" t="s">
        <v>7</v>
      </c>
      <c r="E71" s="124"/>
    </row>
    <row r="72" spans="1:5">
      <c r="A72" s="126">
        <v>65</v>
      </c>
      <c r="B72" s="129" t="s">
        <v>149</v>
      </c>
      <c r="C72" s="129" t="s">
        <v>424</v>
      </c>
      <c r="D72" s="102" t="s">
        <v>7</v>
      </c>
      <c r="E72" s="124"/>
    </row>
    <row r="73" spans="1:5">
      <c r="A73" s="126">
        <v>66</v>
      </c>
      <c r="B73" s="129" t="s">
        <v>150</v>
      </c>
      <c r="C73" s="129" t="s">
        <v>425</v>
      </c>
      <c r="D73" s="102" t="s">
        <v>7</v>
      </c>
      <c r="E73" s="124"/>
    </row>
    <row r="74" spans="1:5">
      <c r="A74" s="126">
        <v>67</v>
      </c>
      <c r="B74" s="129" t="s">
        <v>151</v>
      </c>
      <c r="C74" s="129" t="s">
        <v>426</v>
      </c>
      <c r="D74" s="102" t="s">
        <v>7</v>
      </c>
      <c r="E74" s="124"/>
    </row>
    <row r="75" spans="1:5">
      <c r="A75" s="126">
        <v>68</v>
      </c>
      <c r="B75" s="129" t="s">
        <v>152</v>
      </c>
      <c r="C75" s="129" t="s">
        <v>427</v>
      </c>
      <c r="D75" s="102" t="s">
        <v>7</v>
      </c>
      <c r="E75" s="124"/>
    </row>
    <row r="76" spans="1:5">
      <c r="A76" s="126">
        <v>69</v>
      </c>
      <c r="B76" s="129" t="s">
        <v>153</v>
      </c>
      <c r="C76" s="129" t="s">
        <v>428</v>
      </c>
      <c r="D76" s="102" t="s">
        <v>7</v>
      </c>
      <c r="E76" s="124"/>
    </row>
    <row r="77" spans="1:5">
      <c r="A77" s="126">
        <v>70</v>
      </c>
      <c r="B77" s="129" t="s">
        <v>154</v>
      </c>
      <c r="C77" s="129" t="s">
        <v>429</v>
      </c>
      <c r="D77" s="102" t="s">
        <v>7</v>
      </c>
      <c r="E77" s="124"/>
    </row>
    <row r="78" spans="1:5">
      <c r="A78" s="126">
        <v>71</v>
      </c>
      <c r="B78" s="129" t="s">
        <v>155</v>
      </c>
      <c r="C78" s="129" t="s">
        <v>430</v>
      </c>
      <c r="D78" s="102" t="s">
        <v>7</v>
      </c>
      <c r="E78" s="124"/>
    </row>
    <row r="79" spans="1:5">
      <c r="A79" s="126">
        <v>72</v>
      </c>
      <c r="B79" s="129" t="s">
        <v>156</v>
      </c>
      <c r="C79" s="129" t="s">
        <v>431</v>
      </c>
      <c r="D79" s="102" t="s">
        <v>7</v>
      </c>
      <c r="E79" s="124"/>
    </row>
    <row r="80" spans="1:5">
      <c r="A80" s="126">
        <v>73</v>
      </c>
      <c r="B80" s="129" t="s">
        <v>157</v>
      </c>
      <c r="C80" s="129" t="s">
        <v>432</v>
      </c>
      <c r="D80" s="102" t="s">
        <v>7</v>
      </c>
      <c r="E80" s="124"/>
    </row>
    <row r="81" spans="1:5">
      <c r="A81" s="126">
        <v>74</v>
      </c>
      <c r="B81" s="129" t="s">
        <v>158</v>
      </c>
      <c r="C81" s="129" t="s">
        <v>433</v>
      </c>
      <c r="D81" s="102" t="s">
        <v>7</v>
      </c>
      <c r="E81" s="124"/>
    </row>
    <row r="82" spans="1:5" ht="14.25" customHeight="1">
      <c r="A82" s="126">
        <v>75</v>
      </c>
      <c r="B82" s="129" t="s">
        <v>159</v>
      </c>
      <c r="C82" s="129" t="s">
        <v>434</v>
      </c>
      <c r="D82" s="102" t="s">
        <v>7</v>
      </c>
      <c r="E82" s="124"/>
    </row>
    <row r="83" spans="1:5">
      <c r="A83" s="126">
        <v>76</v>
      </c>
      <c r="B83" s="129" t="s">
        <v>160</v>
      </c>
      <c r="C83" s="129" t="s">
        <v>435</v>
      </c>
      <c r="D83" s="102" t="s">
        <v>7</v>
      </c>
      <c r="E83" s="124"/>
    </row>
    <row r="84" spans="1:5">
      <c r="A84" s="126">
        <v>77</v>
      </c>
      <c r="B84" s="129" t="s">
        <v>161</v>
      </c>
      <c r="C84" s="129" t="s">
        <v>436</v>
      </c>
      <c r="D84" s="102" t="s">
        <v>7</v>
      </c>
      <c r="E84" s="124"/>
    </row>
    <row r="85" spans="1:5">
      <c r="A85" s="126">
        <v>78</v>
      </c>
      <c r="B85" s="129" t="s">
        <v>162</v>
      </c>
      <c r="C85" s="129" t="s">
        <v>437</v>
      </c>
      <c r="D85" s="102" t="s">
        <v>7</v>
      </c>
      <c r="E85" s="124"/>
    </row>
    <row r="86" spans="1:5">
      <c r="A86" s="126">
        <v>79</v>
      </c>
      <c r="B86" s="129" t="s">
        <v>163</v>
      </c>
      <c r="C86" s="129" t="s">
        <v>438</v>
      </c>
      <c r="D86" s="102" t="s">
        <v>7</v>
      </c>
      <c r="E86" s="124"/>
    </row>
    <row r="87" spans="1:5">
      <c r="A87" s="126">
        <v>80</v>
      </c>
      <c r="B87" s="129" t="s">
        <v>164</v>
      </c>
      <c r="C87" s="129" t="s">
        <v>439</v>
      </c>
      <c r="D87" s="102" t="s">
        <v>7</v>
      </c>
      <c r="E87" s="124"/>
    </row>
    <row r="88" spans="1:5">
      <c r="A88" s="126">
        <v>81</v>
      </c>
      <c r="B88" s="129" t="s">
        <v>165</v>
      </c>
      <c r="C88" s="129" t="s">
        <v>440</v>
      </c>
      <c r="D88" s="102" t="s">
        <v>7</v>
      </c>
      <c r="E88" s="124"/>
    </row>
    <row r="89" spans="1:5">
      <c r="A89" s="126">
        <v>82</v>
      </c>
      <c r="B89" s="129" t="s">
        <v>166</v>
      </c>
      <c r="C89" s="129" t="s">
        <v>441</v>
      </c>
      <c r="D89" s="102" t="s">
        <v>7</v>
      </c>
      <c r="E89" s="124"/>
    </row>
    <row r="90" spans="1:5">
      <c r="A90" s="126">
        <v>83</v>
      </c>
      <c r="B90" s="129" t="s">
        <v>167</v>
      </c>
      <c r="C90" s="129" t="s">
        <v>442</v>
      </c>
      <c r="D90" s="102" t="s">
        <v>7</v>
      </c>
      <c r="E90" s="124"/>
    </row>
    <row r="91" spans="1:5">
      <c r="A91" s="126">
        <v>84</v>
      </c>
      <c r="B91" s="129" t="s">
        <v>168</v>
      </c>
      <c r="C91" s="129" t="s">
        <v>443</v>
      </c>
      <c r="D91" s="102" t="s">
        <v>7</v>
      </c>
      <c r="E91" s="124"/>
    </row>
    <row r="92" spans="1:5">
      <c r="A92" s="126">
        <v>85</v>
      </c>
      <c r="B92" s="129" t="s">
        <v>169</v>
      </c>
      <c r="C92" s="129" t="s">
        <v>444</v>
      </c>
      <c r="D92" s="102" t="s">
        <v>7</v>
      </c>
      <c r="E92" s="124"/>
    </row>
    <row r="93" spans="1:5">
      <c r="A93" s="126">
        <v>86</v>
      </c>
      <c r="B93" s="129" t="s">
        <v>170</v>
      </c>
      <c r="C93" s="129" t="s">
        <v>445</v>
      </c>
      <c r="D93" s="102" t="s">
        <v>7</v>
      </c>
      <c r="E93" s="124"/>
    </row>
    <row r="94" spans="1:5">
      <c r="A94" s="126">
        <v>87</v>
      </c>
      <c r="B94" s="129" t="s">
        <v>171</v>
      </c>
      <c r="C94" s="129" t="s">
        <v>446</v>
      </c>
      <c r="D94" s="102" t="s">
        <v>7</v>
      </c>
      <c r="E94" s="124"/>
    </row>
    <row r="95" spans="1:5">
      <c r="A95" s="126">
        <v>88</v>
      </c>
      <c r="B95" s="129" t="s">
        <v>172</v>
      </c>
      <c r="C95" s="129" t="s">
        <v>447</v>
      </c>
      <c r="D95" s="102" t="s">
        <v>7</v>
      </c>
      <c r="E95" s="124"/>
    </row>
    <row r="96" spans="1:5">
      <c r="A96" s="126">
        <v>89</v>
      </c>
      <c r="B96" s="129" t="s">
        <v>173</v>
      </c>
      <c r="C96" s="129" t="s">
        <v>448</v>
      </c>
      <c r="D96" s="102" t="s">
        <v>7</v>
      </c>
      <c r="E96" s="124"/>
    </row>
    <row r="97" spans="1:5">
      <c r="A97" s="126">
        <v>90</v>
      </c>
      <c r="B97" s="129" t="s">
        <v>174</v>
      </c>
      <c r="C97" s="129" t="s">
        <v>449</v>
      </c>
      <c r="D97" s="102" t="s">
        <v>7</v>
      </c>
      <c r="E97" s="124"/>
    </row>
    <row r="98" spans="1:5">
      <c r="A98" s="126">
        <v>91</v>
      </c>
      <c r="B98" s="129" t="s">
        <v>175</v>
      </c>
      <c r="C98" s="129" t="s">
        <v>450</v>
      </c>
      <c r="D98" s="102" t="s">
        <v>7</v>
      </c>
      <c r="E98" s="124"/>
    </row>
    <row r="99" spans="1:5">
      <c r="A99" s="126">
        <v>92</v>
      </c>
      <c r="B99" s="129" t="s">
        <v>176</v>
      </c>
      <c r="C99" s="129" t="s">
        <v>451</v>
      </c>
      <c r="D99" s="102" t="s">
        <v>7</v>
      </c>
      <c r="E99" s="124"/>
    </row>
    <row r="100" spans="1:5">
      <c r="A100" s="126">
        <v>93</v>
      </c>
      <c r="B100" s="129" t="s">
        <v>177</v>
      </c>
      <c r="C100" s="129" t="s">
        <v>452</v>
      </c>
      <c r="D100" s="102" t="s">
        <v>7</v>
      </c>
      <c r="E100" s="124"/>
    </row>
    <row r="101" spans="1:5">
      <c r="A101" s="126">
        <v>94</v>
      </c>
      <c r="B101" s="129" t="s">
        <v>178</v>
      </c>
      <c r="C101" s="129" t="s">
        <v>453</v>
      </c>
      <c r="D101" s="102" t="s">
        <v>7</v>
      </c>
      <c r="E101" s="124"/>
    </row>
    <row r="102" spans="1:5">
      <c r="A102" s="126">
        <v>95</v>
      </c>
      <c r="B102" s="129" t="s">
        <v>179</v>
      </c>
      <c r="C102" s="129" t="s">
        <v>454</v>
      </c>
      <c r="D102" s="102" t="s">
        <v>7</v>
      </c>
      <c r="E102" s="124"/>
    </row>
    <row r="103" spans="1:5">
      <c r="A103" s="125"/>
      <c r="B103" s="129"/>
      <c r="C103" s="131" t="s">
        <v>455</v>
      </c>
      <c r="D103" s="102"/>
      <c r="E103" s="160"/>
    </row>
    <row r="104" spans="1:5">
      <c r="A104" s="126">
        <v>96</v>
      </c>
      <c r="B104" s="132" t="s">
        <v>180</v>
      </c>
      <c r="C104" s="132" t="s">
        <v>456</v>
      </c>
      <c r="D104" s="102" t="s">
        <v>7</v>
      </c>
      <c r="E104" s="124"/>
    </row>
    <row r="105" spans="1:5">
      <c r="A105" s="126">
        <v>97</v>
      </c>
      <c r="B105" s="132" t="s">
        <v>181</v>
      </c>
      <c r="C105" s="132" t="s">
        <v>457</v>
      </c>
      <c r="D105" s="102" t="s">
        <v>7</v>
      </c>
      <c r="E105" s="124"/>
    </row>
    <row r="106" spans="1:5">
      <c r="A106" s="126">
        <v>98</v>
      </c>
      <c r="B106" s="132" t="s">
        <v>182</v>
      </c>
      <c r="C106" s="132" t="s">
        <v>458</v>
      </c>
      <c r="D106" s="102" t="s">
        <v>7</v>
      </c>
      <c r="E106" s="124"/>
    </row>
    <row r="107" spans="1:5">
      <c r="A107" s="126">
        <v>99</v>
      </c>
      <c r="B107" s="132" t="s">
        <v>183</v>
      </c>
      <c r="C107" s="132" t="s">
        <v>459</v>
      </c>
      <c r="D107" s="102" t="s">
        <v>7</v>
      </c>
      <c r="E107" s="124"/>
    </row>
    <row r="108" spans="1:5">
      <c r="A108" s="126">
        <v>100</v>
      </c>
      <c r="B108" s="132" t="s">
        <v>184</v>
      </c>
      <c r="C108" s="132" t="s">
        <v>460</v>
      </c>
      <c r="D108" s="102" t="s">
        <v>7</v>
      </c>
      <c r="E108" s="124"/>
    </row>
    <row r="109" spans="1:5">
      <c r="A109" s="126">
        <v>101</v>
      </c>
      <c r="B109" s="132" t="s">
        <v>185</v>
      </c>
      <c r="C109" s="132" t="s">
        <v>461</v>
      </c>
      <c r="D109" s="102" t="s">
        <v>7</v>
      </c>
      <c r="E109" s="124"/>
    </row>
    <row r="110" spans="1:5">
      <c r="A110" s="126">
        <v>102</v>
      </c>
      <c r="B110" s="132" t="s">
        <v>186</v>
      </c>
      <c r="C110" s="132" t="s">
        <v>462</v>
      </c>
      <c r="D110" s="102" t="s">
        <v>7</v>
      </c>
      <c r="E110" s="124"/>
    </row>
    <row r="111" spans="1:5">
      <c r="A111" s="126">
        <v>103</v>
      </c>
      <c r="B111" s="132" t="s">
        <v>187</v>
      </c>
      <c r="C111" s="132" t="s">
        <v>463</v>
      </c>
      <c r="D111" s="102" t="s">
        <v>7</v>
      </c>
      <c r="E111" s="124"/>
    </row>
    <row r="112" spans="1:5">
      <c r="A112" s="126">
        <v>104</v>
      </c>
      <c r="B112" s="132" t="s">
        <v>188</v>
      </c>
      <c r="C112" s="132" t="s">
        <v>464</v>
      </c>
      <c r="D112" s="102" t="s">
        <v>7</v>
      </c>
      <c r="E112" s="124"/>
    </row>
    <row r="113" spans="1:5">
      <c r="A113" s="126">
        <v>105</v>
      </c>
      <c r="B113" s="132" t="s">
        <v>189</v>
      </c>
      <c r="C113" s="132" t="s">
        <v>465</v>
      </c>
      <c r="D113" s="102" t="s">
        <v>7</v>
      </c>
      <c r="E113" s="124"/>
    </row>
    <row r="114" spans="1:5">
      <c r="A114" s="126">
        <v>106</v>
      </c>
      <c r="B114" s="132" t="s">
        <v>190</v>
      </c>
      <c r="C114" s="132" t="s">
        <v>466</v>
      </c>
      <c r="D114" s="102" t="s">
        <v>7</v>
      </c>
      <c r="E114" s="124"/>
    </row>
    <row r="115" spans="1:5">
      <c r="A115" s="126">
        <v>107</v>
      </c>
      <c r="B115" s="132" t="s">
        <v>191</v>
      </c>
      <c r="C115" s="132" t="s">
        <v>467</v>
      </c>
      <c r="D115" s="102" t="s">
        <v>7</v>
      </c>
      <c r="E115" s="124"/>
    </row>
    <row r="116" spans="1:5">
      <c r="A116" s="126">
        <v>108</v>
      </c>
      <c r="B116" s="132" t="s">
        <v>192</v>
      </c>
      <c r="C116" s="132" t="s">
        <v>468</v>
      </c>
      <c r="D116" s="102" t="s">
        <v>7</v>
      </c>
      <c r="E116" s="124"/>
    </row>
    <row r="117" spans="1:5">
      <c r="A117" s="126">
        <v>109</v>
      </c>
      <c r="B117" s="132" t="s">
        <v>193</v>
      </c>
      <c r="C117" s="132" t="s">
        <v>469</v>
      </c>
      <c r="D117" s="102" t="s">
        <v>7</v>
      </c>
      <c r="E117" s="124"/>
    </row>
    <row r="118" spans="1:5">
      <c r="A118" s="126">
        <v>110</v>
      </c>
      <c r="B118" s="132" t="s">
        <v>194</v>
      </c>
      <c r="C118" s="132" t="s">
        <v>470</v>
      </c>
      <c r="D118" s="102" t="s">
        <v>7</v>
      </c>
      <c r="E118" s="124"/>
    </row>
    <row r="119" spans="1:5">
      <c r="A119" s="126">
        <v>111</v>
      </c>
      <c r="B119" s="132" t="s">
        <v>195</v>
      </c>
      <c r="C119" s="132" t="s">
        <v>471</v>
      </c>
      <c r="D119" s="102" t="s">
        <v>7</v>
      </c>
      <c r="E119" s="124"/>
    </row>
    <row r="120" spans="1:5">
      <c r="A120" s="126">
        <v>112</v>
      </c>
      <c r="B120" s="132" t="s">
        <v>196</v>
      </c>
      <c r="C120" s="132" t="s">
        <v>472</v>
      </c>
      <c r="D120" s="102" t="s">
        <v>7</v>
      </c>
      <c r="E120" s="124"/>
    </row>
    <row r="121" spans="1:5">
      <c r="A121" s="126">
        <v>113</v>
      </c>
      <c r="B121" s="132" t="s">
        <v>197</v>
      </c>
      <c r="C121" s="132" t="s">
        <v>473</v>
      </c>
      <c r="D121" s="102" t="s">
        <v>7</v>
      </c>
      <c r="E121" s="124"/>
    </row>
    <row r="122" spans="1:5">
      <c r="A122" s="126">
        <v>114</v>
      </c>
      <c r="B122" s="132" t="s">
        <v>198</v>
      </c>
      <c r="C122" s="132" t="s">
        <v>474</v>
      </c>
      <c r="D122" s="102" t="s">
        <v>7</v>
      </c>
      <c r="E122" s="124"/>
    </row>
    <row r="123" spans="1:5">
      <c r="A123" s="126">
        <v>115</v>
      </c>
      <c r="B123" s="132" t="s">
        <v>199</v>
      </c>
      <c r="C123" s="132" t="s">
        <v>475</v>
      </c>
      <c r="D123" s="102" t="s">
        <v>7</v>
      </c>
      <c r="E123" s="124"/>
    </row>
    <row r="124" spans="1:5">
      <c r="A124" s="125"/>
      <c r="B124" s="133"/>
      <c r="C124" s="134" t="s">
        <v>476</v>
      </c>
      <c r="D124" s="102"/>
      <c r="E124" s="160"/>
    </row>
    <row r="125" spans="1:5">
      <c r="A125" s="126">
        <v>116</v>
      </c>
      <c r="B125" s="132" t="s">
        <v>200</v>
      </c>
      <c r="C125" s="132" t="s">
        <v>477</v>
      </c>
      <c r="D125" s="102" t="s">
        <v>7</v>
      </c>
      <c r="E125" s="124"/>
    </row>
    <row r="126" spans="1:5">
      <c r="A126" s="126">
        <v>117</v>
      </c>
      <c r="B126" s="132" t="s">
        <v>201</v>
      </c>
      <c r="C126" s="132" t="s">
        <v>478</v>
      </c>
      <c r="D126" s="102" t="s">
        <v>7</v>
      </c>
      <c r="E126" s="124"/>
    </row>
    <row r="127" spans="1:5">
      <c r="A127" s="126">
        <v>118</v>
      </c>
      <c r="B127" s="132" t="s">
        <v>202</v>
      </c>
      <c r="C127" s="132" t="s">
        <v>479</v>
      </c>
      <c r="D127" s="102" t="s">
        <v>7</v>
      </c>
      <c r="E127" s="124"/>
    </row>
    <row r="128" spans="1:5">
      <c r="A128" s="126">
        <f>A127+1</f>
        <v>119</v>
      </c>
      <c r="B128" s="132" t="s">
        <v>203</v>
      </c>
      <c r="C128" s="132" t="s">
        <v>480</v>
      </c>
      <c r="D128" s="102" t="s">
        <v>7</v>
      </c>
      <c r="E128" s="124"/>
    </row>
    <row r="129" spans="1:5">
      <c r="A129" s="126">
        <f t="shared" ref="A129:A135" si="0">A128+1</f>
        <v>120</v>
      </c>
      <c r="B129" s="132" t="s">
        <v>204</v>
      </c>
      <c r="C129" s="132" t="s">
        <v>481</v>
      </c>
      <c r="D129" s="102" t="s">
        <v>7</v>
      </c>
      <c r="E129" s="124"/>
    </row>
    <row r="130" spans="1:5">
      <c r="A130" s="126">
        <f t="shared" si="0"/>
        <v>121</v>
      </c>
      <c r="B130" s="132" t="s">
        <v>205</v>
      </c>
      <c r="C130" s="132" t="s">
        <v>482</v>
      </c>
      <c r="D130" s="102" t="s">
        <v>7</v>
      </c>
      <c r="E130" s="124"/>
    </row>
    <row r="131" spans="1:5">
      <c r="A131" s="126">
        <f t="shared" si="0"/>
        <v>122</v>
      </c>
      <c r="B131" s="132" t="s">
        <v>206</v>
      </c>
      <c r="C131" s="132" t="s">
        <v>483</v>
      </c>
      <c r="D131" s="102" t="s">
        <v>7</v>
      </c>
      <c r="E131" s="124"/>
    </row>
    <row r="132" spans="1:5">
      <c r="A132" s="126">
        <f t="shared" si="0"/>
        <v>123</v>
      </c>
      <c r="B132" s="132" t="s">
        <v>207</v>
      </c>
      <c r="C132" s="132" t="s">
        <v>484</v>
      </c>
      <c r="D132" s="102" t="s">
        <v>7</v>
      </c>
      <c r="E132" s="124"/>
    </row>
    <row r="133" spans="1:5">
      <c r="A133" s="126">
        <f t="shared" si="0"/>
        <v>124</v>
      </c>
      <c r="B133" s="132" t="s">
        <v>208</v>
      </c>
      <c r="C133" s="132" t="s">
        <v>485</v>
      </c>
      <c r="D133" s="102" t="s">
        <v>7</v>
      </c>
      <c r="E133" s="124"/>
    </row>
    <row r="134" spans="1:5">
      <c r="A134" s="126">
        <f t="shared" si="0"/>
        <v>125</v>
      </c>
      <c r="B134" s="132" t="s">
        <v>209</v>
      </c>
      <c r="C134" s="132" t="s">
        <v>486</v>
      </c>
      <c r="D134" s="102" t="s">
        <v>7</v>
      </c>
      <c r="E134" s="124"/>
    </row>
    <row r="135" spans="1:5">
      <c r="A135" s="126">
        <f t="shared" si="0"/>
        <v>126</v>
      </c>
      <c r="B135" s="132" t="s">
        <v>210</v>
      </c>
      <c r="C135" s="132" t="s">
        <v>487</v>
      </c>
      <c r="D135" s="102" t="s">
        <v>7</v>
      </c>
      <c r="E135" s="124"/>
    </row>
    <row r="136" spans="1:5">
      <c r="A136" s="125"/>
      <c r="B136" s="133"/>
      <c r="C136" s="134" t="s">
        <v>488</v>
      </c>
      <c r="D136" s="102"/>
      <c r="E136" s="160"/>
    </row>
    <row r="137" spans="1:5">
      <c r="A137" s="126">
        <f>A135+1</f>
        <v>127</v>
      </c>
      <c r="B137" s="132" t="s">
        <v>211</v>
      </c>
      <c r="C137" s="132" t="s">
        <v>489</v>
      </c>
      <c r="D137" s="102" t="s">
        <v>7</v>
      </c>
      <c r="E137" s="124"/>
    </row>
    <row r="138" spans="1:5">
      <c r="A138" s="126">
        <f t="shared" ref="A138:A146" si="1">A137+1</f>
        <v>128</v>
      </c>
      <c r="B138" s="132" t="s">
        <v>212</v>
      </c>
      <c r="C138" s="132" t="s">
        <v>490</v>
      </c>
      <c r="D138" s="102" t="s">
        <v>7</v>
      </c>
      <c r="E138" s="124"/>
    </row>
    <row r="139" spans="1:5">
      <c r="A139" s="126">
        <f t="shared" si="1"/>
        <v>129</v>
      </c>
      <c r="B139" s="132" t="s">
        <v>213</v>
      </c>
      <c r="C139" s="132" t="s">
        <v>491</v>
      </c>
      <c r="D139" s="102" t="s">
        <v>7</v>
      </c>
      <c r="E139" s="124"/>
    </row>
    <row r="140" spans="1:5">
      <c r="A140" s="126">
        <f t="shared" si="1"/>
        <v>130</v>
      </c>
      <c r="B140" s="132" t="s">
        <v>214</v>
      </c>
      <c r="C140" s="132" t="s">
        <v>492</v>
      </c>
      <c r="D140" s="102" t="s">
        <v>7</v>
      </c>
      <c r="E140" s="124"/>
    </row>
    <row r="141" spans="1:5">
      <c r="A141" s="126">
        <f t="shared" si="1"/>
        <v>131</v>
      </c>
      <c r="B141" s="132" t="s">
        <v>215</v>
      </c>
      <c r="C141" s="132" t="s">
        <v>493</v>
      </c>
      <c r="D141" s="102" t="s">
        <v>7</v>
      </c>
      <c r="E141" s="124"/>
    </row>
    <row r="142" spans="1:5">
      <c r="A142" s="126">
        <f t="shared" si="1"/>
        <v>132</v>
      </c>
      <c r="B142" s="132" t="s">
        <v>216</v>
      </c>
      <c r="C142" s="132" t="s">
        <v>494</v>
      </c>
      <c r="D142" s="102" t="s">
        <v>7</v>
      </c>
      <c r="E142" s="124"/>
    </row>
    <row r="143" spans="1:5">
      <c r="A143" s="126">
        <f t="shared" si="1"/>
        <v>133</v>
      </c>
      <c r="B143" s="132" t="s">
        <v>217</v>
      </c>
      <c r="C143" s="132" t="s">
        <v>495</v>
      </c>
      <c r="D143" s="102" t="s">
        <v>7</v>
      </c>
      <c r="E143" s="124"/>
    </row>
    <row r="144" spans="1:5">
      <c r="A144" s="126">
        <f t="shared" si="1"/>
        <v>134</v>
      </c>
      <c r="B144" s="132" t="s">
        <v>218</v>
      </c>
      <c r="C144" s="132" t="s">
        <v>496</v>
      </c>
      <c r="D144" s="102" t="s">
        <v>7</v>
      </c>
      <c r="E144" s="124"/>
    </row>
    <row r="145" spans="1:5">
      <c r="A145" s="126">
        <f t="shared" si="1"/>
        <v>135</v>
      </c>
      <c r="B145" s="132" t="s">
        <v>219</v>
      </c>
      <c r="C145" s="132" t="s">
        <v>497</v>
      </c>
      <c r="D145" s="102" t="s">
        <v>7</v>
      </c>
      <c r="E145" s="124"/>
    </row>
    <row r="146" spans="1:5">
      <c r="A146" s="126">
        <f t="shared" si="1"/>
        <v>136</v>
      </c>
      <c r="B146" s="132" t="s">
        <v>220</v>
      </c>
      <c r="C146" s="132" t="s">
        <v>498</v>
      </c>
      <c r="D146" s="102" t="s">
        <v>7</v>
      </c>
      <c r="E146" s="124"/>
    </row>
    <row r="147" spans="1:5">
      <c r="A147" s="125"/>
      <c r="B147" s="133"/>
      <c r="C147" s="134" t="s">
        <v>499</v>
      </c>
      <c r="D147" s="102"/>
      <c r="E147" s="160"/>
    </row>
    <row r="148" spans="1:5">
      <c r="A148" s="126">
        <f>A146+1</f>
        <v>137</v>
      </c>
      <c r="B148" s="132" t="s">
        <v>221</v>
      </c>
      <c r="C148" s="132" t="s">
        <v>500</v>
      </c>
      <c r="D148" s="102" t="s">
        <v>7</v>
      </c>
      <c r="E148" s="124"/>
    </row>
    <row r="149" spans="1:5">
      <c r="A149" s="125"/>
      <c r="B149" s="133"/>
      <c r="C149" s="134" t="s">
        <v>501</v>
      </c>
      <c r="D149" s="102"/>
      <c r="E149" s="160"/>
    </row>
    <row r="150" spans="1:5">
      <c r="A150" s="126">
        <f>A148+1</f>
        <v>138</v>
      </c>
      <c r="B150" s="132" t="s">
        <v>222</v>
      </c>
      <c r="C150" s="132" t="s">
        <v>502</v>
      </c>
      <c r="D150" s="102" t="s">
        <v>7</v>
      </c>
      <c r="E150" s="124"/>
    </row>
    <row r="151" spans="1:5">
      <c r="A151" s="126">
        <f t="shared" ref="A151:A165" si="2">A150+1</f>
        <v>139</v>
      </c>
      <c r="B151" s="132" t="s">
        <v>223</v>
      </c>
      <c r="C151" s="132" t="s">
        <v>503</v>
      </c>
      <c r="D151" s="102" t="s">
        <v>7</v>
      </c>
      <c r="E151" s="124"/>
    </row>
    <row r="152" spans="1:5">
      <c r="A152" s="126">
        <f t="shared" si="2"/>
        <v>140</v>
      </c>
      <c r="B152" s="132" t="s">
        <v>224</v>
      </c>
      <c r="C152" s="132" t="s">
        <v>504</v>
      </c>
      <c r="D152" s="102" t="s">
        <v>7</v>
      </c>
      <c r="E152" s="124"/>
    </row>
    <row r="153" spans="1:5">
      <c r="A153" s="126">
        <f t="shared" si="2"/>
        <v>141</v>
      </c>
      <c r="B153" s="132" t="s">
        <v>225</v>
      </c>
      <c r="C153" s="132" t="s">
        <v>505</v>
      </c>
      <c r="D153" s="102" t="s">
        <v>7</v>
      </c>
      <c r="E153" s="124"/>
    </row>
    <row r="154" spans="1:5">
      <c r="A154" s="126">
        <f t="shared" si="2"/>
        <v>142</v>
      </c>
      <c r="B154" s="132" t="s">
        <v>226</v>
      </c>
      <c r="C154" s="132" t="s">
        <v>506</v>
      </c>
      <c r="D154" s="102" t="s">
        <v>7</v>
      </c>
      <c r="E154" s="124"/>
    </row>
    <row r="155" spans="1:5">
      <c r="A155" s="126">
        <f t="shared" si="2"/>
        <v>143</v>
      </c>
      <c r="B155" s="132" t="s">
        <v>227</v>
      </c>
      <c r="C155" s="132" t="s">
        <v>507</v>
      </c>
      <c r="D155" s="102" t="s">
        <v>7</v>
      </c>
      <c r="E155" s="124"/>
    </row>
    <row r="156" spans="1:5">
      <c r="A156" s="126">
        <f t="shared" si="2"/>
        <v>144</v>
      </c>
      <c r="B156" s="132" t="s">
        <v>228</v>
      </c>
      <c r="C156" s="132" t="s">
        <v>508</v>
      </c>
      <c r="D156" s="102" t="s">
        <v>7</v>
      </c>
      <c r="E156" s="124"/>
    </row>
    <row r="157" spans="1:5">
      <c r="A157" s="126">
        <f t="shared" si="2"/>
        <v>145</v>
      </c>
      <c r="B157" s="132" t="s">
        <v>229</v>
      </c>
      <c r="C157" s="132" t="s">
        <v>509</v>
      </c>
      <c r="D157" s="102" t="s">
        <v>7</v>
      </c>
      <c r="E157" s="124"/>
    </row>
    <row r="158" spans="1:5">
      <c r="A158" s="126">
        <f t="shared" si="2"/>
        <v>146</v>
      </c>
      <c r="B158" s="132" t="s">
        <v>230</v>
      </c>
      <c r="C158" s="132" t="s">
        <v>510</v>
      </c>
      <c r="D158" s="102" t="s">
        <v>7</v>
      </c>
      <c r="E158" s="124"/>
    </row>
    <row r="159" spans="1:5">
      <c r="A159" s="126">
        <f t="shared" si="2"/>
        <v>147</v>
      </c>
      <c r="B159" s="132" t="s">
        <v>231</v>
      </c>
      <c r="C159" s="132" t="s">
        <v>511</v>
      </c>
      <c r="D159" s="102" t="s">
        <v>7</v>
      </c>
      <c r="E159" s="124"/>
    </row>
    <row r="160" spans="1:5">
      <c r="A160" s="126">
        <f t="shared" si="2"/>
        <v>148</v>
      </c>
      <c r="B160" s="132" t="s">
        <v>232</v>
      </c>
      <c r="C160" s="132" t="s">
        <v>512</v>
      </c>
      <c r="D160" s="102" t="s">
        <v>7</v>
      </c>
      <c r="E160" s="124"/>
    </row>
    <row r="161" spans="1:5">
      <c r="A161" s="126">
        <f t="shared" si="2"/>
        <v>149</v>
      </c>
      <c r="B161" s="132" t="s">
        <v>233</v>
      </c>
      <c r="C161" s="132" t="s">
        <v>513</v>
      </c>
      <c r="D161" s="102" t="s">
        <v>7</v>
      </c>
      <c r="E161" s="124"/>
    </row>
    <row r="162" spans="1:5">
      <c r="A162" s="126">
        <f t="shared" si="2"/>
        <v>150</v>
      </c>
      <c r="B162" s="132" t="s">
        <v>234</v>
      </c>
      <c r="C162" s="132" t="s">
        <v>514</v>
      </c>
      <c r="D162" s="102" t="s">
        <v>7</v>
      </c>
      <c r="E162" s="124"/>
    </row>
    <row r="163" spans="1:5">
      <c r="A163" s="126">
        <f t="shared" si="2"/>
        <v>151</v>
      </c>
      <c r="B163" s="132" t="s">
        <v>235</v>
      </c>
      <c r="C163" s="132" t="s">
        <v>515</v>
      </c>
      <c r="D163" s="102" t="s">
        <v>7</v>
      </c>
      <c r="E163" s="124"/>
    </row>
    <row r="164" spans="1:5">
      <c r="A164" s="126">
        <f t="shared" si="2"/>
        <v>152</v>
      </c>
      <c r="B164" s="132" t="s">
        <v>236</v>
      </c>
      <c r="C164" s="132" t="s">
        <v>516</v>
      </c>
      <c r="D164" s="102" t="s">
        <v>7</v>
      </c>
      <c r="E164" s="124"/>
    </row>
    <row r="165" spans="1:5">
      <c r="A165" s="126">
        <f t="shared" si="2"/>
        <v>153</v>
      </c>
      <c r="B165" s="132" t="s">
        <v>237</v>
      </c>
      <c r="C165" s="132" t="s">
        <v>517</v>
      </c>
      <c r="D165" s="102" t="s">
        <v>7</v>
      </c>
      <c r="E165" s="124"/>
    </row>
    <row r="166" spans="1:5">
      <c r="A166" s="125"/>
      <c r="B166" s="133"/>
      <c r="C166" s="134" t="s">
        <v>518</v>
      </c>
      <c r="D166" s="102"/>
      <c r="E166" s="160"/>
    </row>
    <row r="167" spans="1:5">
      <c r="A167" s="126">
        <f>A165+1</f>
        <v>154</v>
      </c>
      <c r="B167" s="132" t="s">
        <v>238</v>
      </c>
      <c r="C167" s="132" t="s">
        <v>519</v>
      </c>
      <c r="D167" s="102" t="s">
        <v>7</v>
      </c>
      <c r="E167" s="124"/>
    </row>
    <row r="168" spans="1:5">
      <c r="A168" s="126">
        <f>A167+1</f>
        <v>155</v>
      </c>
      <c r="B168" s="132" t="s">
        <v>239</v>
      </c>
      <c r="C168" s="132" t="s">
        <v>520</v>
      </c>
      <c r="D168" s="102" t="s">
        <v>7</v>
      </c>
      <c r="E168" s="124"/>
    </row>
    <row r="169" spans="1:5">
      <c r="A169" s="126">
        <f t="shared" ref="A169:A185" si="3">A168+1</f>
        <v>156</v>
      </c>
      <c r="B169" s="132" t="s">
        <v>240</v>
      </c>
      <c r="C169" s="132" t="s">
        <v>521</v>
      </c>
      <c r="D169" s="102" t="s">
        <v>7</v>
      </c>
      <c r="E169" s="124"/>
    </row>
    <row r="170" spans="1:5">
      <c r="A170" s="126">
        <f t="shared" si="3"/>
        <v>157</v>
      </c>
      <c r="B170" s="132" t="s">
        <v>241</v>
      </c>
      <c r="C170" s="132" t="s">
        <v>522</v>
      </c>
      <c r="D170" s="102" t="s">
        <v>7</v>
      </c>
      <c r="E170" s="124"/>
    </row>
    <row r="171" spans="1:5">
      <c r="A171" s="126">
        <f t="shared" si="3"/>
        <v>158</v>
      </c>
      <c r="B171" s="132" t="s">
        <v>242</v>
      </c>
      <c r="C171" s="132" t="s">
        <v>523</v>
      </c>
      <c r="D171" s="102" t="s">
        <v>7</v>
      </c>
      <c r="E171" s="124"/>
    </row>
    <row r="172" spans="1:5">
      <c r="A172" s="126">
        <f t="shared" si="3"/>
        <v>159</v>
      </c>
      <c r="B172" s="132" t="s">
        <v>243</v>
      </c>
      <c r="C172" s="132" t="s">
        <v>524</v>
      </c>
      <c r="D172" s="102" t="s">
        <v>7</v>
      </c>
      <c r="E172" s="124"/>
    </row>
    <row r="173" spans="1:5">
      <c r="A173" s="126">
        <f t="shared" si="3"/>
        <v>160</v>
      </c>
      <c r="B173" s="132" t="s">
        <v>244</v>
      </c>
      <c r="C173" s="132" t="s">
        <v>525</v>
      </c>
      <c r="D173" s="102" t="s">
        <v>7</v>
      </c>
      <c r="E173" s="124"/>
    </row>
    <row r="174" spans="1:5">
      <c r="A174" s="126">
        <f t="shared" si="3"/>
        <v>161</v>
      </c>
      <c r="B174" s="132" t="s">
        <v>245</v>
      </c>
      <c r="C174" s="132" t="s">
        <v>526</v>
      </c>
      <c r="D174" s="102" t="s">
        <v>7</v>
      </c>
      <c r="E174" s="124"/>
    </row>
    <row r="175" spans="1:5">
      <c r="A175" s="126">
        <f t="shared" si="3"/>
        <v>162</v>
      </c>
      <c r="B175" s="132" t="s">
        <v>246</v>
      </c>
      <c r="C175" s="132" t="s">
        <v>527</v>
      </c>
      <c r="D175" s="102" t="s">
        <v>7</v>
      </c>
      <c r="E175" s="124"/>
    </row>
    <row r="176" spans="1:5">
      <c r="A176" s="126">
        <f t="shared" si="3"/>
        <v>163</v>
      </c>
      <c r="B176" s="132" t="s">
        <v>247</v>
      </c>
      <c r="C176" s="132" t="s">
        <v>528</v>
      </c>
      <c r="D176" s="102" t="s">
        <v>7</v>
      </c>
      <c r="E176" s="124"/>
    </row>
    <row r="177" spans="1:5">
      <c r="A177" s="126">
        <f t="shared" si="3"/>
        <v>164</v>
      </c>
      <c r="B177" s="132" t="s">
        <v>248</v>
      </c>
      <c r="C177" s="132" t="s">
        <v>529</v>
      </c>
      <c r="D177" s="102" t="s">
        <v>7</v>
      </c>
      <c r="E177" s="124"/>
    </row>
    <row r="178" spans="1:5">
      <c r="A178" s="126">
        <f t="shared" si="3"/>
        <v>165</v>
      </c>
      <c r="B178" s="132" t="s">
        <v>249</v>
      </c>
      <c r="C178" s="132" t="s">
        <v>530</v>
      </c>
      <c r="D178" s="102" t="s">
        <v>7</v>
      </c>
      <c r="E178" s="124"/>
    </row>
    <row r="179" spans="1:5">
      <c r="A179" s="126">
        <f t="shared" si="3"/>
        <v>166</v>
      </c>
      <c r="B179" s="132" t="s">
        <v>250</v>
      </c>
      <c r="C179" s="132" t="s">
        <v>531</v>
      </c>
      <c r="D179" s="102" t="s">
        <v>7</v>
      </c>
      <c r="E179" s="124"/>
    </row>
    <row r="180" spans="1:5">
      <c r="A180" s="126">
        <f t="shared" si="3"/>
        <v>167</v>
      </c>
      <c r="B180" s="132" t="s">
        <v>251</v>
      </c>
      <c r="C180" s="132" t="s">
        <v>532</v>
      </c>
      <c r="D180" s="102" t="s">
        <v>7</v>
      </c>
      <c r="E180" s="124"/>
    </row>
    <row r="181" spans="1:5">
      <c r="A181" s="126">
        <f t="shared" si="3"/>
        <v>168</v>
      </c>
      <c r="B181" s="132" t="s">
        <v>252</v>
      </c>
      <c r="C181" s="132" t="s">
        <v>533</v>
      </c>
      <c r="D181" s="102" t="s">
        <v>7</v>
      </c>
      <c r="E181" s="124"/>
    </row>
    <row r="182" spans="1:5">
      <c r="A182" s="126">
        <f t="shared" si="3"/>
        <v>169</v>
      </c>
      <c r="B182" s="132" t="s">
        <v>253</v>
      </c>
      <c r="C182" s="132" t="s">
        <v>534</v>
      </c>
      <c r="D182" s="102" t="s">
        <v>7</v>
      </c>
      <c r="E182" s="124"/>
    </row>
    <row r="183" spans="1:5">
      <c r="A183" s="126">
        <f t="shared" si="3"/>
        <v>170</v>
      </c>
      <c r="B183" s="132" t="s">
        <v>254</v>
      </c>
      <c r="C183" s="132" t="s">
        <v>535</v>
      </c>
      <c r="D183" s="102" t="s">
        <v>7</v>
      </c>
      <c r="E183" s="124"/>
    </row>
    <row r="184" spans="1:5">
      <c r="A184" s="126">
        <f t="shared" si="3"/>
        <v>171</v>
      </c>
      <c r="B184" s="132" t="s">
        <v>255</v>
      </c>
      <c r="C184" s="132" t="s">
        <v>536</v>
      </c>
      <c r="D184" s="102" t="s">
        <v>7</v>
      </c>
      <c r="E184" s="124"/>
    </row>
    <row r="185" spans="1:5">
      <c r="A185" s="126">
        <f t="shared" si="3"/>
        <v>172</v>
      </c>
      <c r="B185" s="132" t="s">
        <v>256</v>
      </c>
      <c r="C185" s="132" t="s">
        <v>537</v>
      </c>
      <c r="D185" s="102" t="s">
        <v>7</v>
      </c>
      <c r="E185" s="124"/>
    </row>
    <row r="186" spans="1:5">
      <c r="A186" s="125"/>
      <c r="B186" s="133"/>
      <c r="C186" s="134" t="s">
        <v>538</v>
      </c>
      <c r="D186" s="102"/>
      <c r="E186" s="160"/>
    </row>
    <row r="187" spans="1:5">
      <c r="A187" s="126">
        <f>A185+1</f>
        <v>173</v>
      </c>
      <c r="B187" s="132" t="s">
        <v>257</v>
      </c>
      <c r="C187" s="132" t="s">
        <v>502</v>
      </c>
      <c r="D187" s="102" t="s">
        <v>7</v>
      </c>
      <c r="E187" s="124"/>
    </row>
    <row r="188" spans="1:5">
      <c r="A188" s="126">
        <f t="shared" ref="A188:A196" si="4">A187+1</f>
        <v>174</v>
      </c>
      <c r="B188" s="132" t="s">
        <v>258</v>
      </c>
      <c r="C188" s="132" t="s">
        <v>503</v>
      </c>
      <c r="D188" s="102" t="s">
        <v>7</v>
      </c>
      <c r="E188" s="124"/>
    </row>
    <row r="189" spans="1:5">
      <c r="A189" s="126">
        <f t="shared" si="4"/>
        <v>175</v>
      </c>
      <c r="B189" s="132" t="s">
        <v>259</v>
      </c>
      <c r="C189" s="132" t="s">
        <v>504</v>
      </c>
      <c r="D189" s="102" t="s">
        <v>7</v>
      </c>
      <c r="E189" s="124"/>
    </row>
    <row r="190" spans="1:5">
      <c r="A190" s="126">
        <f t="shared" si="4"/>
        <v>176</v>
      </c>
      <c r="B190" s="132" t="s">
        <v>260</v>
      </c>
      <c r="C190" s="132" t="s">
        <v>505</v>
      </c>
      <c r="D190" s="102" t="s">
        <v>7</v>
      </c>
      <c r="E190" s="124"/>
    </row>
    <row r="191" spans="1:5">
      <c r="A191" s="126">
        <f t="shared" si="4"/>
        <v>177</v>
      </c>
      <c r="B191" s="132" t="s">
        <v>261</v>
      </c>
      <c r="C191" s="132" t="s">
        <v>506</v>
      </c>
      <c r="D191" s="102" t="s">
        <v>7</v>
      </c>
      <c r="E191" s="124"/>
    </row>
    <row r="192" spans="1:5">
      <c r="A192" s="126">
        <f t="shared" si="4"/>
        <v>178</v>
      </c>
      <c r="B192" s="132" t="s">
        <v>262</v>
      </c>
      <c r="C192" s="132" t="s">
        <v>507</v>
      </c>
      <c r="D192" s="102" t="s">
        <v>7</v>
      </c>
      <c r="E192" s="124"/>
    </row>
    <row r="193" spans="1:5">
      <c r="A193" s="126">
        <f t="shared" si="4"/>
        <v>179</v>
      </c>
      <c r="B193" s="132" t="s">
        <v>263</v>
      </c>
      <c r="C193" s="132" t="s">
        <v>508</v>
      </c>
      <c r="D193" s="102" t="s">
        <v>7</v>
      </c>
      <c r="E193" s="124"/>
    </row>
    <row r="194" spans="1:5">
      <c r="A194" s="126">
        <f t="shared" si="4"/>
        <v>180</v>
      </c>
      <c r="B194" s="132" t="s">
        <v>264</v>
      </c>
      <c r="C194" s="132" t="s">
        <v>509</v>
      </c>
      <c r="D194" s="102" t="s">
        <v>7</v>
      </c>
      <c r="E194" s="124"/>
    </row>
    <row r="195" spans="1:5">
      <c r="A195" s="126">
        <f t="shared" si="4"/>
        <v>181</v>
      </c>
      <c r="B195" s="132" t="s">
        <v>265</v>
      </c>
      <c r="C195" s="132" t="s">
        <v>510</v>
      </c>
      <c r="D195" s="102" t="s">
        <v>7</v>
      </c>
      <c r="E195" s="124"/>
    </row>
    <row r="196" spans="1:5">
      <c r="A196" s="126">
        <f t="shared" si="4"/>
        <v>182</v>
      </c>
      <c r="B196" s="132" t="s">
        <v>266</v>
      </c>
      <c r="C196" s="132" t="s">
        <v>511</v>
      </c>
      <c r="D196" s="102" t="s">
        <v>7</v>
      </c>
      <c r="E196" s="124"/>
    </row>
    <row r="197" spans="1:5">
      <c r="A197" s="126">
        <f t="shared" ref="A197:A202" si="5">A196+1</f>
        <v>183</v>
      </c>
      <c r="B197" s="132" t="s">
        <v>267</v>
      </c>
      <c r="C197" s="132" t="s">
        <v>512</v>
      </c>
      <c r="D197" s="102" t="s">
        <v>7</v>
      </c>
      <c r="E197" s="124"/>
    </row>
    <row r="198" spans="1:5">
      <c r="A198" s="126">
        <f t="shared" si="5"/>
        <v>184</v>
      </c>
      <c r="B198" s="132" t="s">
        <v>268</v>
      </c>
      <c r="C198" s="132" t="s">
        <v>513</v>
      </c>
      <c r="D198" s="102" t="s">
        <v>7</v>
      </c>
      <c r="E198" s="124"/>
    </row>
    <row r="199" spans="1:5">
      <c r="A199" s="126">
        <f t="shared" si="5"/>
        <v>185</v>
      </c>
      <c r="B199" s="132" t="s">
        <v>269</v>
      </c>
      <c r="C199" s="132" t="s">
        <v>514</v>
      </c>
      <c r="D199" s="102" t="s">
        <v>7</v>
      </c>
      <c r="E199" s="124"/>
    </row>
    <row r="200" spans="1:5">
      <c r="A200" s="126">
        <f t="shared" si="5"/>
        <v>186</v>
      </c>
      <c r="B200" s="132" t="s">
        <v>270</v>
      </c>
      <c r="C200" s="132" t="s">
        <v>515</v>
      </c>
      <c r="D200" s="102" t="s">
        <v>7</v>
      </c>
      <c r="E200" s="124"/>
    </row>
    <row r="201" spans="1:5">
      <c r="A201" s="126">
        <f t="shared" si="5"/>
        <v>187</v>
      </c>
      <c r="B201" s="132" t="s">
        <v>271</v>
      </c>
      <c r="C201" s="132" t="s">
        <v>516</v>
      </c>
      <c r="D201" s="102" t="s">
        <v>7</v>
      </c>
      <c r="E201" s="124"/>
    </row>
    <row r="202" spans="1:5">
      <c r="A202" s="126">
        <f t="shared" si="5"/>
        <v>188</v>
      </c>
      <c r="B202" s="132" t="s">
        <v>272</v>
      </c>
      <c r="C202" s="132" t="s">
        <v>517</v>
      </c>
      <c r="D202" s="102" t="s">
        <v>7</v>
      </c>
      <c r="E202" s="124"/>
    </row>
    <row r="203" spans="1:5">
      <c r="A203" s="125"/>
      <c r="B203" s="133"/>
      <c r="C203" s="134" t="s">
        <v>539</v>
      </c>
      <c r="D203" s="102"/>
      <c r="E203" s="160"/>
    </row>
    <row r="204" spans="1:5">
      <c r="A204" s="126">
        <f>A202+1</f>
        <v>189</v>
      </c>
      <c r="B204" s="132" t="s">
        <v>273</v>
      </c>
      <c r="C204" s="132" t="s">
        <v>519</v>
      </c>
      <c r="D204" s="102" t="s">
        <v>7</v>
      </c>
      <c r="E204" s="124"/>
    </row>
    <row r="205" spans="1:5">
      <c r="A205" s="126">
        <f t="shared" ref="A205:A216" si="6">A204+1</f>
        <v>190</v>
      </c>
      <c r="B205" s="132" t="s">
        <v>274</v>
      </c>
      <c r="C205" s="132" t="s">
        <v>520</v>
      </c>
      <c r="D205" s="102" t="s">
        <v>7</v>
      </c>
      <c r="E205" s="124"/>
    </row>
    <row r="206" spans="1:5">
      <c r="A206" s="126">
        <f t="shared" si="6"/>
        <v>191</v>
      </c>
      <c r="B206" s="132" t="s">
        <v>275</v>
      </c>
      <c r="C206" s="132" t="s">
        <v>521</v>
      </c>
      <c r="D206" s="102" t="s">
        <v>7</v>
      </c>
      <c r="E206" s="124"/>
    </row>
    <row r="207" spans="1:5">
      <c r="A207" s="126">
        <f t="shared" si="6"/>
        <v>192</v>
      </c>
      <c r="B207" s="132" t="s">
        <v>276</v>
      </c>
      <c r="C207" s="132" t="s">
        <v>522</v>
      </c>
      <c r="D207" s="102" t="s">
        <v>7</v>
      </c>
      <c r="E207" s="124"/>
    </row>
    <row r="208" spans="1:5">
      <c r="A208" s="126">
        <f t="shared" si="6"/>
        <v>193</v>
      </c>
      <c r="B208" s="132" t="s">
        <v>277</v>
      </c>
      <c r="C208" s="132" t="s">
        <v>523</v>
      </c>
      <c r="D208" s="102" t="s">
        <v>7</v>
      </c>
      <c r="E208" s="124"/>
    </row>
    <row r="209" spans="1:5">
      <c r="A209" s="126">
        <f t="shared" si="6"/>
        <v>194</v>
      </c>
      <c r="B209" s="132" t="s">
        <v>278</v>
      </c>
      <c r="C209" s="132" t="s">
        <v>524</v>
      </c>
      <c r="D209" s="102" t="s">
        <v>7</v>
      </c>
      <c r="E209" s="124"/>
    </row>
    <row r="210" spans="1:5">
      <c r="A210" s="126">
        <f t="shared" si="6"/>
        <v>195</v>
      </c>
      <c r="B210" s="132" t="s">
        <v>279</v>
      </c>
      <c r="C210" s="132" t="s">
        <v>525</v>
      </c>
      <c r="D210" s="102" t="s">
        <v>7</v>
      </c>
      <c r="E210" s="124"/>
    </row>
    <row r="211" spans="1:5">
      <c r="A211" s="126">
        <f t="shared" si="6"/>
        <v>196</v>
      </c>
      <c r="B211" s="132" t="s">
        <v>280</v>
      </c>
      <c r="C211" s="132" t="s">
        <v>526</v>
      </c>
      <c r="D211" s="102" t="s">
        <v>7</v>
      </c>
      <c r="E211" s="124"/>
    </row>
    <row r="212" spans="1:5">
      <c r="A212" s="126">
        <f t="shared" si="6"/>
        <v>197</v>
      </c>
      <c r="B212" s="132" t="s">
        <v>281</v>
      </c>
      <c r="C212" s="132" t="s">
        <v>527</v>
      </c>
      <c r="D212" s="102" t="s">
        <v>7</v>
      </c>
      <c r="E212" s="124"/>
    </row>
    <row r="213" spans="1:5">
      <c r="A213" s="126">
        <f t="shared" si="6"/>
        <v>198</v>
      </c>
      <c r="B213" s="132" t="s">
        <v>282</v>
      </c>
      <c r="C213" s="132" t="s">
        <v>528</v>
      </c>
      <c r="D213" s="102" t="s">
        <v>7</v>
      </c>
      <c r="E213" s="124"/>
    </row>
    <row r="214" spans="1:5">
      <c r="A214" s="126">
        <f t="shared" si="6"/>
        <v>199</v>
      </c>
      <c r="B214" s="132" t="s">
        <v>283</v>
      </c>
      <c r="C214" s="132" t="s">
        <v>529</v>
      </c>
      <c r="D214" s="102" t="s">
        <v>7</v>
      </c>
      <c r="E214" s="124"/>
    </row>
    <row r="215" spans="1:5">
      <c r="A215" s="126">
        <f t="shared" si="6"/>
        <v>200</v>
      </c>
      <c r="B215" s="132" t="s">
        <v>284</v>
      </c>
      <c r="C215" s="132" t="s">
        <v>530</v>
      </c>
      <c r="D215" s="102" t="s">
        <v>7</v>
      </c>
      <c r="E215" s="124"/>
    </row>
    <row r="216" spans="1:5">
      <c r="A216" s="126">
        <f t="shared" si="6"/>
        <v>201</v>
      </c>
      <c r="B216" s="132" t="s">
        <v>285</v>
      </c>
      <c r="C216" s="132" t="s">
        <v>531</v>
      </c>
      <c r="D216" s="102" t="s">
        <v>7</v>
      </c>
      <c r="E216" s="124"/>
    </row>
    <row r="217" spans="1:5">
      <c r="A217" s="126">
        <f t="shared" ref="A217:A222" si="7">A216+1</f>
        <v>202</v>
      </c>
      <c r="B217" s="132" t="s">
        <v>286</v>
      </c>
      <c r="C217" s="132" t="s">
        <v>532</v>
      </c>
      <c r="D217" s="102" t="s">
        <v>7</v>
      </c>
      <c r="E217" s="124"/>
    </row>
    <row r="218" spans="1:5">
      <c r="A218" s="126">
        <f t="shared" si="7"/>
        <v>203</v>
      </c>
      <c r="B218" s="132" t="s">
        <v>287</v>
      </c>
      <c r="C218" s="132" t="s">
        <v>533</v>
      </c>
      <c r="D218" s="102" t="s">
        <v>7</v>
      </c>
      <c r="E218" s="124"/>
    </row>
    <row r="219" spans="1:5">
      <c r="A219" s="126">
        <f t="shared" si="7"/>
        <v>204</v>
      </c>
      <c r="B219" s="132" t="s">
        <v>288</v>
      </c>
      <c r="C219" s="132" t="s">
        <v>534</v>
      </c>
      <c r="D219" s="102" t="s">
        <v>7</v>
      </c>
      <c r="E219" s="124"/>
    </row>
    <row r="220" spans="1:5">
      <c r="A220" s="126">
        <f t="shared" si="7"/>
        <v>205</v>
      </c>
      <c r="B220" s="132" t="s">
        <v>289</v>
      </c>
      <c r="C220" s="132" t="s">
        <v>535</v>
      </c>
      <c r="D220" s="102" t="s">
        <v>7</v>
      </c>
      <c r="E220" s="124"/>
    </row>
    <row r="221" spans="1:5">
      <c r="A221" s="126">
        <f t="shared" si="7"/>
        <v>206</v>
      </c>
      <c r="B221" s="132" t="s">
        <v>290</v>
      </c>
      <c r="C221" s="132" t="s">
        <v>536</v>
      </c>
      <c r="D221" s="102" t="s">
        <v>7</v>
      </c>
      <c r="E221" s="124"/>
    </row>
    <row r="222" spans="1:5">
      <c r="A222" s="126">
        <f t="shared" si="7"/>
        <v>207</v>
      </c>
      <c r="B222" s="132" t="s">
        <v>291</v>
      </c>
      <c r="C222" s="132" t="s">
        <v>537</v>
      </c>
      <c r="D222" s="102" t="s">
        <v>7</v>
      </c>
      <c r="E222" s="124"/>
    </row>
    <row r="223" spans="1:5">
      <c r="A223" s="125"/>
      <c r="B223" s="133"/>
      <c r="C223" s="134" t="s">
        <v>540</v>
      </c>
      <c r="D223" s="102"/>
      <c r="E223" s="160"/>
    </row>
    <row r="224" spans="1:5">
      <c r="A224" s="126">
        <f>A222+1</f>
        <v>208</v>
      </c>
      <c r="B224" s="132" t="s">
        <v>292</v>
      </c>
      <c r="C224" s="132" t="s">
        <v>541</v>
      </c>
      <c r="D224" s="102" t="s">
        <v>7</v>
      </c>
      <c r="E224" s="124"/>
    </row>
    <row r="225" spans="1:5">
      <c r="A225" s="126">
        <f t="shared" ref="A225:A231" si="8">A224+1</f>
        <v>209</v>
      </c>
      <c r="B225" s="132" t="s">
        <v>293</v>
      </c>
      <c r="C225" s="132" t="s">
        <v>542</v>
      </c>
      <c r="D225" s="102" t="s">
        <v>7</v>
      </c>
      <c r="E225" s="124"/>
    </row>
    <row r="226" spans="1:5">
      <c r="A226" s="126">
        <f t="shared" si="8"/>
        <v>210</v>
      </c>
      <c r="B226" s="132" t="s">
        <v>294</v>
      </c>
      <c r="C226" s="132" t="s">
        <v>543</v>
      </c>
      <c r="D226" s="102" t="s">
        <v>7</v>
      </c>
      <c r="E226" s="124"/>
    </row>
    <row r="227" spans="1:5">
      <c r="A227" s="126">
        <f t="shared" si="8"/>
        <v>211</v>
      </c>
      <c r="B227" s="132" t="s">
        <v>295</v>
      </c>
      <c r="C227" s="132" t="s">
        <v>544</v>
      </c>
      <c r="D227" s="102" t="s">
        <v>7</v>
      </c>
      <c r="E227" s="124"/>
    </row>
    <row r="228" spans="1:5">
      <c r="A228" s="126">
        <f t="shared" si="8"/>
        <v>212</v>
      </c>
      <c r="B228" s="132" t="s">
        <v>296</v>
      </c>
      <c r="C228" s="132" t="s">
        <v>545</v>
      </c>
      <c r="D228" s="102" t="s">
        <v>7</v>
      </c>
      <c r="E228" s="124"/>
    </row>
    <row r="229" spans="1:5">
      <c r="A229" s="126">
        <f t="shared" si="8"/>
        <v>213</v>
      </c>
      <c r="B229" s="132" t="s">
        <v>297</v>
      </c>
      <c r="C229" s="132" t="s">
        <v>546</v>
      </c>
      <c r="D229" s="102" t="s">
        <v>7</v>
      </c>
      <c r="E229" s="124"/>
    </row>
    <row r="230" spans="1:5">
      <c r="A230" s="126">
        <f t="shared" si="8"/>
        <v>214</v>
      </c>
      <c r="B230" s="132" t="s">
        <v>298</v>
      </c>
      <c r="C230" s="132" t="s">
        <v>547</v>
      </c>
      <c r="D230" s="102" t="s">
        <v>7</v>
      </c>
      <c r="E230" s="124"/>
    </row>
    <row r="231" spans="1:5">
      <c r="A231" s="126">
        <f t="shared" si="8"/>
        <v>215</v>
      </c>
      <c r="B231" s="132" t="s">
        <v>299</v>
      </c>
      <c r="C231" s="132" t="s">
        <v>548</v>
      </c>
      <c r="D231" s="102" t="s">
        <v>7</v>
      </c>
      <c r="E231" s="124"/>
    </row>
    <row r="232" spans="1:5">
      <c r="A232" s="126">
        <f t="shared" ref="A232:A290" si="9">A231+1</f>
        <v>216</v>
      </c>
      <c r="B232" s="132" t="s">
        <v>300</v>
      </c>
      <c r="C232" s="132" t="s">
        <v>549</v>
      </c>
      <c r="D232" s="102" t="s">
        <v>7</v>
      </c>
      <c r="E232" s="124"/>
    </row>
    <row r="233" spans="1:5">
      <c r="A233" s="126">
        <f t="shared" si="9"/>
        <v>217</v>
      </c>
      <c r="B233" s="132" t="s">
        <v>301</v>
      </c>
      <c r="C233" s="132" t="s">
        <v>550</v>
      </c>
      <c r="D233" s="102" t="s">
        <v>7</v>
      </c>
      <c r="E233" s="124"/>
    </row>
    <row r="234" spans="1:5">
      <c r="A234" s="126">
        <f t="shared" si="9"/>
        <v>218</v>
      </c>
      <c r="B234" s="132" t="s">
        <v>302</v>
      </c>
      <c r="C234" s="132" t="s">
        <v>551</v>
      </c>
      <c r="D234" s="102" t="s">
        <v>7</v>
      </c>
      <c r="E234" s="124"/>
    </row>
    <row r="235" spans="1:5">
      <c r="A235" s="126">
        <f t="shared" si="9"/>
        <v>219</v>
      </c>
      <c r="B235" s="132" t="s">
        <v>303</v>
      </c>
      <c r="C235" s="132" t="s">
        <v>552</v>
      </c>
      <c r="D235" s="102" t="s">
        <v>7</v>
      </c>
      <c r="E235" s="124"/>
    </row>
    <row r="236" spans="1:5">
      <c r="A236" s="126">
        <f t="shared" si="9"/>
        <v>220</v>
      </c>
      <c r="B236" s="132" t="s">
        <v>304</v>
      </c>
      <c r="C236" s="132" t="s">
        <v>553</v>
      </c>
      <c r="D236" s="102" t="s">
        <v>7</v>
      </c>
      <c r="E236" s="124"/>
    </row>
    <row r="237" spans="1:5">
      <c r="A237" s="126">
        <f t="shared" si="9"/>
        <v>221</v>
      </c>
      <c r="B237" s="132" t="s">
        <v>305</v>
      </c>
      <c r="C237" s="132" t="s">
        <v>554</v>
      </c>
      <c r="D237" s="102" t="s">
        <v>7</v>
      </c>
      <c r="E237" s="124"/>
    </row>
    <row r="238" spans="1:5">
      <c r="A238" s="126">
        <f t="shared" si="9"/>
        <v>222</v>
      </c>
      <c r="B238" s="132" t="s">
        <v>306</v>
      </c>
      <c r="C238" s="132" t="s">
        <v>555</v>
      </c>
      <c r="D238" s="102" t="s">
        <v>7</v>
      </c>
      <c r="E238" s="124"/>
    </row>
    <row r="239" spans="1:5">
      <c r="A239" s="126">
        <f t="shared" si="9"/>
        <v>223</v>
      </c>
      <c r="B239" s="132" t="s">
        <v>307</v>
      </c>
      <c r="C239" s="132" t="s">
        <v>556</v>
      </c>
      <c r="D239" s="102" t="s">
        <v>7</v>
      </c>
      <c r="E239" s="124"/>
    </row>
    <row r="240" spans="1:5">
      <c r="A240" s="126">
        <f t="shared" si="9"/>
        <v>224</v>
      </c>
      <c r="B240" s="132" t="s">
        <v>308</v>
      </c>
      <c r="C240" s="132" t="s">
        <v>557</v>
      </c>
      <c r="D240" s="102" t="s">
        <v>7</v>
      </c>
      <c r="E240" s="124"/>
    </row>
    <row r="241" spans="1:5">
      <c r="A241" s="126">
        <f t="shared" si="9"/>
        <v>225</v>
      </c>
      <c r="B241" s="132" t="s">
        <v>309</v>
      </c>
      <c r="C241" s="132" t="s">
        <v>558</v>
      </c>
      <c r="D241" s="102" t="s">
        <v>7</v>
      </c>
      <c r="E241" s="124"/>
    </row>
    <row r="242" spans="1:5">
      <c r="A242" s="126">
        <f t="shared" si="9"/>
        <v>226</v>
      </c>
      <c r="B242" s="132" t="s">
        <v>310</v>
      </c>
      <c r="C242" s="132" t="s">
        <v>559</v>
      </c>
      <c r="D242" s="102" t="s">
        <v>7</v>
      </c>
      <c r="E242" s="124"/>
    </row>
    <row r="243" spans="1:5">
      <c r="A243" s="126">
        <f t="shared" si="9"/>
        <v>227</v>
      </c>
      <c r="B243" s="132" t="s">
        <v>311</v>
      </c>
      <c r="C243" s="132" t="s">
        <v>560</v>
      </c>
      <c r="D243" s="102" t="s">
        <v>7</v>
      </c>
      <c r="E243" s="124"/>
    </row>
    <row r="244" spans="1:5">
      <c r="A244" s="126">
        <f t="shared" si="9"/>
        <v>228</v>
      </c>
      <c r="B244" s="132" t="s">
        <v>312</v>
      </c>
      <c r="C244" s="132" t="s">
        <v>561</v>
      </c>
      <c r="D244" s="102" t="s">
        <v>7</v>
      </c>
      <c r="E244" s="124"/>
    </row>
    <row r="245" spans="1:5">
      <c r="A245" s="126">
        <f t="shared" si="9"/>
        <v>229</v>
      </c>
      <c r="B245" s="132" t="s">
        <v>313</v>
      </c>
      <c r="C245" s="132" t="s">
        <v>562</v>
      </c>
      <c r="D245" s="102" t="s">
        <v>7</v>
      </c>
      <c r="E245" s="124"/>
    </row>
    <row r="246" spans="1:5">
      <c r="A246" s="126">
        <f t="shared" si="9"/>
        <v>230</v>
      </c>
      <c r="B246" s="132" t="s">
        <v>314</v>
      </c>
      <c r="C246" s="132" t="s">
        <v>563</v>
      </c>
      <c r="D246" s="102" t="s">
        <v>7</v>
      </c>
      <c r="E246" s="124"/>
    </row>
    <row r="247" spans="1:5">
      <c r="A247" s="126">
        <f t="shared" si="9"/>
        <v>231</v>
      </c>
      <c r="B247" s="132" t="s">
        <v>315</v>
      </c>
      <c r="C247" s="132" t="s">
        <v>564</v>
      </c>
      <c r="D247" s="102" t="s">
        <v>7</v>
      </c>
      <c r="E247" s="124"/>
    </row>
    <row r="248" spans="1:5">
      <c r="A248" s="126">
        <f t="shared" si="9"/>
        <v>232</v>
      </c>
      <c r="B248" s="132" t="s">
        <v>316</v>
      </c>
      <c r="C248" s="132" t="s">
        <v>565</v>
      </c>
      <c r="D248" s="102" t="s">
        <v>7</v>
      </c>
      <c r="E248" s="124"/>
    </row>
    <row r="249" spans="1:5">
      <c r="A249" s="126">
        <f t="shared" si="9"/>
        <v>233</v>
      </c>
      <c r="B249" s="132" t="s">
        <v>317</v>
      </c>
      <c r="C249" s="132" t="s">
        <v>566</v>
      </c>
      <c r="D249" s="102" t="s">
        <v>7</v>
      </c>
      <c r="E249" s="124"/>
    </row>
    <row r="250" spans="1:5">
      <c r="A250" s="126">
        <f t="shared" si="9"/>
        <v>234</v>
      </c>
      <c r="B250" s="132" t="s">
        <v>318</v>
      </c>
      <c r="C250" s="132" t="s">
        <v>567</v>
      </c>
      <c r="D250" s="102" t="s">
        <v>7</v>
      </c>
      <c r="E250" s="124"/>
    </row>
    <row r="251" spans="1:5">
      <c r="A251" s="126">
        <f t="shared" si="9"/>
        <v>235</v>
      </c>
      <c r="B251" s="132" t="s">
        <v>319</v>
      </c>
      <c r="C251" s="132" t="s">
        <v>568</v>
      </c>
      <c r="D251" s="102" t="s">
        <v>7</v>
      </c>
      <c r="E251" s="124"/>
    </row>
    <row r="252" spans="1:5">
      <c r="A252" s="126">
        <f t="shared" si="9"/>
        <v>236</v>
      </c>
      <c r="B252" s="132" t="s">
        <v>320</v>
      </c>
      <c r="C252" s="132" t="s">
        <v>569</v>
      </c>
      <c r="D252" s="102" t="s">
        <v>7</v>
      </c>
      <c r="E252" s="124"/>
    </row>
    <row r="253" spans="1:5">
      <c r="A253" s="126">
        <f t="shared" si="9"/>
        <v>237</v>
      </c>
      <c r="B253" s="132" t="s">
        <v>321</v>
      </c>
      <c r="C253" s="132" t="s">
        <v>570</v>
      </c>
      <c r="D253" s="102" t="s">
        <v>7</v>
      </c>
      <c r="E253" s="124"/>
    </row>
    <row r="254" spans="1:5">
      <c r="A254" s="126">
        <f t="shared" si="9"/>
        <v>238</v>
      </c>
      <c r="B254" s="132" t="s">
        <v>322</v>
      </c>
      <c r="C254" s="132" t="s">
        <v>571</v>
      </c>
      <c r="D254" s="102" t="s">
        <v>7</v>
      </c>
      <c r="E254" s="124"/>
    </row>
    <row r="255" spans="1:5">
      <c r="A255" s="126">
        <f t="shared" si="9"/>
        <v>239</v>
      </c>
      <c r="B255" s="132" t="s">
        <v>323</v>
      </c>
      <c r="C255" s="132" t="s">
        <v>572</v>
      </c>
      <c r="D255" s="102" t="s">
        <v>7</v>
      </c>
      <c r="E255" s="124"/>
    </row>
    <row r="256" spans="1:5">
      <c r="A256" s="126">
        <f t="shared" si="9"/>
        <v>240</v>
      </c>
      <c r="B256" s="132" t="s">
        <v>324</v>
      </c>
      <c r="C256" s="132" t="s">
        <v>573</v>
      </c>
      <c r="D256" s="102" t="s">
        <v>7</v>
      </c>
      <c r="E256" s="124"/>
    </row>
    <row r="257" spans="1:5">
      <c r="A257" s="126">
        <f t="shared" si="9"/>
        <v>241</v>
      </c>
      <c r="B257" s="132" t="s">
        <v>325</v>
      </c>
      <c r="C257" s="132" t="s">
        <v>574</v>
      </c>
      <c r="D257" s="102" t="s">
        <v>7</v>
      </c>
      <c r="E257" s="124"/>
    </row>
    <row r="258" spans="1:5">
      <c r="A258" s="126">
        <f t="shared" si="9"/>
        <v>242</v>
      </c>
      <c r="B258" s="132" t="s">
        <v>326</v>
      </c>
      <c r="C258" s="132" t="s">
        <v>575</v>
      </c>
      <c r="D258" s="102" t="s">
        <v>7</v>
      </c>
      <c r="E258" s="124"/>
    </row>
    <row r="259" spans="1:5">
      <c r="A259" s="126">
        <f t="shared" si="9"/>
        <v>243</v>
      </c>
      <c r="B259" s="132" t="s">
        <v>327</v>
      </c>
      <c r="C259" s="132" t="s">
        <v>576</v>
      </c>
      <c r="D259" s="102" t="s">
        <v>7</v>
      </c>
      <c r="E259" s="124"/>
    </row>
    <row r="260" spans="1:5">
      <c r="A260" s="126">
        <f t="shared" si="9"/>
        <v>244</v>
      </c>
      <c r="B260" s="132" t="s">
        <v>328</v>
      </c>
      <c r="C260" s="132" t="s">
        <v>577</v>
      </c>
      <c r="D260" s="102" t="s">
        <v>7</v>
      </c>
      <c r="E260" s="124"/>
    </row>
    <row r="261" spans="1:5">
      <c r="A261" s="126">
        <f t="shared" si="9"/>
        <v>245</v>
      </c>
      <c r="B261" s="132" t="s">
        <v>329</v>
      </c>
      <c r="C261" s="132" t="s">
        <v>578</v>
      </c>
      <c r="D261" s="102" t="s">
        <v>7</v>
      </c>
      <c r="E261" s="124"/>
    </row>
    <row r="262" spans="1:5">
      <c r="A262" s="126">
        <f t="shared" si="9"/>
        <v>246</v>
      </c>
      <c r="B262" s="132" t="s">
        <v>330</v>
      </c>
      <c r="C262" s="132" t="s">
        <v>579</v>
      </c>
      <c r="D262" s="102" t="s">
        <v>7</v>
      </c>
      <c r="E262" s="124"/>
    </row>
    <row r="263" spans="1:5">
      <c r="A263" s="126">
        <f t="shared" si="9"/>
        <v>247</v>
      </c>
      <c r="B263" s="132" t="s">
        <v>331</v>
      </c>
      <c r="C263" s="132" t="s">
        <v>580</v>
      </c>
      <c r="D263" s="102" t="s">
        <v>7</v>
      </c>
      <c r="E263" s="124"/>
    </row>
    <row r="264" spans="1:5">
      <c r="A264" s="126">
        <f t="shared" si="9"/>
        <v>248</v>
      </c>
      <c r="B264" s="132" t="s">
        <v>332</v>
      </c>
      <c r="C264" s="132" t="s">
        <v>581</v>
      </c>
      <c r="D264" s="102" t="s">
        <v>7</v>
      </c>
      <c r="E264" s="124"/>
    </row>
    <row r="265" spans="1:5">
      <c r="A265" s="126">
        <f t="shared" si="9"/>
        <v>249</v>
      </c>
      <c r="B265" s="132" t="s">
        <v>333</v>
      </c>
      <c r="C265" s="132" t="s">
        <v>582</v>
      </c>
      <c r="D265" s="102" t="s">
        <v>7</v>
      </c>
      <c r="E265" s="124"/>
    </row>
    <row r="266" spans="1:5">
      <c r="A266" s="126">
        <f t="shared" si="9"/>
        <v>250</v>
      </c>
      <c r="B266" s="132" t="s">
        <v>334</v>
      </c>
      <c r="C266" s="132" t="s">
        <v>583</v>
      </c>
      <c r="D266" s="102" t="s">
        <v>7</v>
      </c>
      <c r="E266" s="124"/>
    </row>
    <row r="267" spans="1:5">
      <c r="A267" s="126">
        <f t="shared" si="9"/>
        <v>251</v>
      </c>
      <c r="B267" s="132" t="s">
        <v>335</v>
      </c>
      <c r="C267" s="132" t="s">
        <v>584</v>
      </c>
      <c r="D267" s="102" t="s">
        <v>7</v>
      </c>
      <c r="E267" s="124"/>
    </row>
    <row r="268" spans="1:5">
      <c r="A268" s="126">
        <f t="shared" si="9"/>
        <v>252</v>
      </c>
      <c r="B268" s="132" t="s">
        <v>336</v>
      </c>
      <c r="C268" s="132" t="s">
        <v>585</v>
      </c>
      <c r="D268" s="102" t="s">
        <v>7</v>
      </c>
      <c r="E268" s="124"/>
    </row>
    <row r="269" spans="1:5">
      <c r="A269" s="126">
        <f t="shared" si="9"/>
        <v>253</v>
      </c>
      <c r="B269" s="132" t="s">
        <v>337</v>
      </c>
      <c r="C269" s="132" t="s">
        <v>586</v>
      </c>
      <c r="D269" s="102" t="s">
        <v>7</v>
      </c>
      <c r="E269" s="124"/>
    </row>
    <row r="270" spans="1:5">
      <c r="A270" s="126">
        <f t="shared" si="9"/>
        <v>254</v>
      </c>
      <c r="B270" s="132" t="s">
        <v>338</v>
      </c>
      <c r="C270" s="132" t="s">
        <v>587</v>
      </c>
      <c r="D270" s="102" t="s">
        <v>7</v>
      </c>
      <c r="E270" s="124"/>
    </row>
    <row r="271" spans="1:5">
      <c r="A271" s="126">
        <f t="shared" si="9"/>
        <v>255</v>
      </c>
      <c r="B271" s="132" t="s">
        <v>339</v>
      </c>
      <c r="C271" s="132" t="s">
        <v>588</v>
      </c>
      <c r="D271" s="102" t="s">
        <v>7</v>
      </c>
      <c r="E271" s="124"/>
    </row>
    <row r="272" spans="1:5">
      <c r="A272" s="126">
        <f t="shared" si="9"/>
        <v>256</v>
      </c>
      <c r="B272" s="132" t="s">
        <v>340</v>
      </c>
      <c r="C272" s="132" t="s">
        <v>589</v>
      </c>
      <c r="D272" s="102" t="s">
        <v>7</v>
      </c>
      <c r="E272" s="124"/>
    </row>
    <row r="273" spans="1:5">
      <c r="A273" s="126">
        <f t="shared" si="9"/>
        <v>257</v>
      </c>
      <c r="B273" s="132" t="s">
        <v>341</v>
      </c>
      <c r="C273" s="132" t="s">
        <v>590</v>
      </c>
      <c r="D273" s="102" t="s">
        <v>7</v>
      </c>
      <c r="E273" s="124"/>
    </row>
    <row r="274" spans="1:5">
      <c r="A274" s="126">
        <f t="shared" si="9"/>
        <v>258</v>
      </c>
      <c r="B274" s="132" t="s">
        <v>342</v>
      </c>
      <c r="C274" s="132" t="s">
        <v>591</v>
      </c>
      <c r="D274" s="102" t="s">
        <v>7</v>
      </c>
      <c r="E274" s="124"/>
    </row>
    <row r="275" spans="1:5">
      <c r="A275" s="126">
        <f t="shared" si="9"/>
        <v>259</v>
      </c>
      <c r="B275" s="132" t="s">
        <v>343</v>
      </c>
      <c r="C275" s="132" t="s">
        <v>592</v>
      </c>
      <c r="D275" s="102" t="s">
        <v>7</v>
      </c>
      <c r="E275" s="124"/>
    </row>
    <row r="276" spans="1:5">
      <c r="A276" s="126">
        <f t="shared" si="9"/>
        <v>260</v>
      </c>
      <c r="B276" s="132" t="s">
        <v>344</v>
      </c>
      <c r="C276" s="132" t="s">
        <v>593</v>
      </c>
      <c r="D276" s="102" t="s">
        <v>7</v>
      </c>
      <c r="E276" s="124"/>
    </row>
    <row r="277" spans="1:5">
      <c r="A277" s="126">
        <f t="shared" si="9"/>
        <v>261</v>
      </c>
      <c r="B277" s="132" t="s">
        <v>345</v>
      </c>
      <c r="C277" s="132" t="s">
        <v>594</v>
      </c>
      <c r="D277" s="102" t="s">
        <v>7</v>
      </c>
      <c r="E277" s="124"/>
    </row>
    <row r="278" spans="1:5">
      <c r="A278" s="126">
        <f t="shared" si="9"/>
        <v>262</v>
      </c>
      <c r="B278" s="132" t="s">
        <v>346</v>
      </c>
      <c r="C278" s="132" t="s">
        <v>595</v>
      </c>
      <c r="D278" s="102" t="s">
        <v>7</v>
      </c>
      <c r="E278" s="124"/>
    </row>
    <row r="279" spans="1:5">
      <c r="A279" s="126">
        <f t="shared" si="9"/>
        <v>263</v>
      </c>
      <c r="B279" s="132" t="s">
        <v>347</v>
      </c>
      <c r="C279" s="132" t="s">
        <v>596</v>
      </c>
      <c r="D279" s="102" t="s">
        <v>7</v>
      </c>
      <c r="E279" s="124"/>
    </row>
    <row r="280" spans="1:5">
      <c r="A280" s="126">
        <f t="shared" si="9"/>
        <v>264</v>
      </c>
      <c r="B280" s="132" t="s">
        <v>348</v>
      </c>
      <c r="C280" s="132" t="s">
        <v>597</v>
      </c>
      <c r="D280" s="102" t="s">
        <v>7</v>
      </c>
      <c r="E280" s="124"/>
    </row>
    <row r="281" spans="1:5">
      <c r="A281" s="126">
        <f t="shared" si="9"/>
        <v>265</v>
      </c>
      <c r="B281" s="132" t="s">
        <v>349</v>
      </c>
      <c r="C281" s="132" t="s">
        <v>598</v>
      </c>
      <c r="D281" s="102" t="s">
        <v>7</v>
      </c>
      <c r="E281" s="124"/>
    </row>
    <row r="282" spans="1:5">
      <c r="A282" s="126">
        <f t="shared" si="9"/>
        <v>266</v>
      </c>
      <c r="B282" s="132" t="s">
        <v>350</v>
      </c>
      <c r="C282" s="132" t="s">
        <v>599</v>
      </c>
      <c r="D282" s="102" t="s">
        <v>7</v>
      </c>
      <c r="E282" s="124"/>
    </row>
    <row r="283" spans="1:5">
      <c r="A283" s="126">
        <f t="shared" si="9"/>
        <v>267</v>
      </c>
      <c r="B283" s="132" t="s">
        <v>351</v>
      </c>
      <c r="C283" s="132" t="s">
        <v>600</v>
      </c>
      <c r="D283" s="102" t="s">
        <v>7</v>
      </c>
      <c r="E283" s="124"/>
    </row>
    <row r="284" spans="1:5">
      <c r="A284" s="126">
        <f t="shared" si="9"/>
        <v>268</v>
      </c>
      <c r="B284" s="132" t="s">
        <v>352</v>
      </c>
      <c r="C284" s="132" t="s">
        <v>601</v>
      </c>
      <c r="D284" s="102" t="s">
        <v>7</v>
      </c>
      <c r="E284" s="124"/>
    </row>
    <row r="285" spans="1:5">
      <c r="A285" s="126">
        <f t="shared" si="9"/>
        <v>269</v>
      </c>
      <c r="B285" s="132" t="s">
        <v>353</v>
      </c>
      <c r="C285" s="132" t="s">
        <v>602</v>
      </c>
      <c r="D285" s="102" t="s">
        <v>7</v>
      </c>
      <c r="E285" s="124"/>
    </row>
    <row r="286" spans="1:5">
      <c r="A286" s="126">
        <f t="shared" si="9"/>
        <v>270</v>
      </c>
      <c r="B286" s="132" t="s">
        <v>354</v>
      </c>
      <c r="C286" s="132" t="s">
        <v>603</v>
      </c>
      <c r="D286" s="102" t="s">
        <v>7</v>
      </c>
      <c r="E286" s="124"/>
    </row>
    <row r="287" spans="1:5">
      <c r="A287" s="126">
        <f t="shared" si="9"/>
        <v>271</v>
      </c>
      <c r="B287" s="132" t="s">
        <v>355</v>
      </c>
      <c r="C287" s="132" t="s">
        <v>604</v>
      </c>
      <c r="D287" s="102" t="s">
        <v>7</v>
      </c>
      <c r="E287" s="124"/>
    </row>
    <row r="288" spans="1:5">
      <c r="A288" s="126">
        <f t="shared" si="9"/>
        <v>272</v>
      </c>
      <c r="B288" s="132" t="s">
        <v>356</v>
      </c>
      <c r="C288" s="132" t="s">
        <v>605</v>
      </c>
      <c r="D288" s="102" t="s">
        <v>7</v>
      </c>
      <c r="E288" s="124"/>
    </row>
    <row r="289" spans="1:5">
      <c r="A289" s="126">
        <f t="shared" si="9"/>
        <v>273</v>
      </c>
      <c r="B289" s="132" t="s">
        <v>357</v>
      </c>
      <c r="C289" s="132" t="s">
        <v>606</v>
      </c>
      <c r="D289" s="102" t="s">
        <v>7</v>
      </c>
      <c r="E289" s="124"/>
    </row>
    <row r="290" spans="1:5" ht="15" thickBot="1">
      <c r="A290" s="127">
        <f t="shared" si="9"/>
        <v>274</v>
      </c>
      <c r="B290" s="135" t="s">
        <v>358</v>
      </c>
      <c r="C290" s="135" t="s">
        <v>607</v>
      </c>
      <c r="D290" s="117" t="s">
        <v>7</v>
      </c>
      <c r="E290" s="124"/>
    </row>
    <row r="291" spans="1:5" thickBot="1">
      <c r="A291" s="279" t="s">
        <v>51</v>
      </c>
      <c r="B291" s="280"/>
      <c r="C291" s="280"/>
      <c r="D291" s="280"/>
      <c r="E291" s="51">
        <f>SUM(E7:E290)</f>
        <v>0</v>
      </c>
    </row>
    <row r="294" spans="1:5">
      <c r="C294" s="76" t="s">
        <v>22</v>
      </c>
    </row>
    <row r="295" spans="1:5">
      <c r="C295" s="76" t="s">
        <v>25</v>
      </c>
    </row>
    <row r="297" spans="1:5">
      <c r="C297" s="108" t="s">
        <v>36</v>
      </c>
      <c r="D297" s="106"/>
      <c r="E297" s="107"/>
    </row>
    <row r="298" spans="1:5">
      <c r="C298" s="108" t="s">
        <v>80</v>
      </c>
      <c r="D298" s="106"/>
      <c r="E298" s="107"/>
    </row>
    <row r="299" spans="1:5">
      <c r="C299" s="108" t="s">
        <v>944</v>
      </c>
      <c r="D299" s="106"/>
      <c r="E299" s="107"/>
    </row>
  </sheetData>
  <sheetProtection algorithmName="SHA-512" hashValue="kyZbTqJVytf04SdtMgXOKRY9l6a6JY/qULSb5R+7lKLiHHfoGN/wAyPkSdGsgs/1CEujdBRKC7TLMGAfGAbnSA==" saltValue="0b1TaXaWMR1A+DooXuVsOA==" spinCount="100000" sheet="1" objects="1" scenarios="1"/>
  <mergeCells count="3">
    <mergeCell ref="A4:E4"/>
    <mergeCell ref="A5:E5"/>
    <mergeCell ref="A291:D291"/>
  </mergeCells>
  <pageMargins left="0.39370078740157483" right="0.39370078740157483" top="0.59055118110236227" bottom="0.59055118110236227" header="0.19685039370078741" footer="0.19685039370078741"/>
  <pageSetup paperSize="9" fitToHeight="12" orientation="landscape" horizontalDpi="300" verticalDpi="300" r:id="rId1"/>
  <rowBreaks count="1" manualBreakCount="1">
    <brk id="8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8"/>
  <sheetViews>
    <sheetView zoomScaleNormal="100" zoomScaleSheetLayoutView="100" zoomScalePageLayoutView="80" workbookViewId="0">
      <selection activeCell="C3" sqref="C3"/>
    </sheetView>
  </sheetViews>
  <sheetFormatPr defaultColWidth="9.1796875" defaultRowHeight="14.5"/>
  <cols>
    <col min="1" max="1" width="10.54296875" style="13" customWidth="1"/>
    <col min="2" max="2" width="12.54296875" style="13" customWidth="1"/>
    <col min="3" max="3" width="62.54296875" style="13" customWidth="1"/>
    <col min="4" max="4" width="8.54296875" style="13" customWidth="1"/>
    <col min="5" max="5" width="12.54296875" style="13" customWidth="1"/>
    <col min="6" max="7" width="15.54296875" style="13" customWidth="1"/>
    <col min="8" max="16384" width="9.1796875" style="13"/>
  </cols>
  <sheetData>
    <row r="1" spans="1:8" ht="15" customHeight="1">
      <c r="A1" s="11" t="s">
        <v>30</v>
      </c>
      <c r="B1" s="72" t="s">
        <v>986</v>
      </c>
      <c r="C1" s="11"/>
      <c r="D1" s="11"/>
      <c r="E1" s="11"/>
      <c r="F1" s="11"/>
      <c r="G1" s="73" t="s">
        <v>976</v>
      </c>
    </row>
    <row r="2" spans="1:8" ht="15" customHeight="1">
      <c r="A2" s="11"/>
      <c r="B2" s="74" t="s">
        <v>32</v>
      </c>
      <c r="C2" s="11"/>
      <c r="D2" s="11"/>
      <c r="E2" s="11"/>
      <c r="F2" s="11"/>
      <c r="G2" s="11"/>
    </row>
    <row r="3" spans="1:8" ht="15" customHeight="1">
      <c r="A3" s="2"/>
      <c r="B3" s="2"/>
      <c r="C3" s="2"/>
      <c r="D3" s="31"/>
      <c r="E3" s="32"/>
      <c r="F3" s="33"/>
      <c r="G3" s="33"/>
      <c r="H3" s="1"/>
    </row>
    <row r="4" spans="1:8" ht="15" customHeight="1">
      <c r="A4" s="34" t="s">
        <v>4</v>
      </c>
      <c r="B4" s="2"/>
      <c r="C4" s="2"/>
      <c r="D4" s="31"/>
      <c r="E4" s="32"/>
      <c r="F4" s="33"/>
      <c r="G4" s="33"/>
      <c r="H4" s="1"/>
    </row>
    <row r="5" spans="1:8" ht="15" customHeight="1" thickBot="1">
      <c r="A5" s="2"/>
      <c r="B5" s="2"/>
      <c r="C5" s="2"/>
      <c r="D5" s="31"/>
      <c r="E5" s="32"/>
      <c r="F5" s="33"/>
      <c r="G5" s="33"/>
      <c r="H5" s="1"/>
    </row>
    <row r="6" spans="1:8" ht="45" customHeight="1" thickBot="1">
      <c r="A6" s="42" t="s">
        <v>1</v>
      </c>
      <c r="B6" s="63" t="s">
        <v>8</v>
      </c>
      <c r="C6" s="43" t="s">
        <v>2</v>
      </c>
      <c r="D6" s="63" t="s">
        <v>65</v>
      </c>
      <c r="E6" s="64" t="s">
        <v>10</v>
      </c>
      <c r="F6" s="65" t="s">
        <v>48</v>
      </c>
      <c r="G6" s="66" t="s">
        <v>11</v>
      </c>
      <c r="H6" s="1"/>
    </row>
    <row r="7" spans="1:8" ht="15" customHeight="1">
      <c r="A7" s="81"/>
      <c r="B7" s="82" t="s">
        <v>12</v>
      </c>
      <c r="C7" s="83" t="s">
        <v>13</v>
      </c>
      <c r="D7" s="82"/>
      <c r="E7" s="84"/>
      <c r="F7" s="84"/>
      <c r="G7" s="85"/>
      <c r="H7" s="7"/>
    </row>
    <row r="8" spans="1:8" ht="15" customHeight="1">
      <c r="A8" s="86">
        <v>1</v>
      </c>
      <c r="B8" s="87"/>
      <c r="C8" s="88" t="s">
        <v>608</v>
      </c>
      <c r="D8" s="87" t="s">
        <v>7</v>
      </c>
      <c r="E8" s="89">
        <v>1</v>
      </c>
      <c r="F8" s="89">
        <f>'VP - Dokumentacia Zhotovitela'!H361</f>
        <v>0</v>
      </c>
      <c r="G8" s="90">
        <f t="shared" ref="G8:G13" si="0">E8*F8</f>
        <v>0</v>
      </c>
      <c r="H8" s="8"/>
    </row>
    <row r="9" spans="1:8" ht="15" customHeight="1">
      <c r="A9" s="86">
        <v>2</v>
      </c>
      <c r="B9" s="87"/>
      <c r="C9" s="88" t="s">
        <v>14</v>
      </c>
      <c r="D9" s="87" t="s">
        <v>15</v>
      </c>
      <c r="E9" s="89">
        <v>1</v>
      </c>
      <c r="F9" s="92"/>
      <c r="G9" s="90">
        <f t="shared" si="0"/>
        <v>0</v>
      </c>
      <c r="H9" s="8"/>
    </row>
    <row r="10" spans="1:8" ht="15" customHeight="1">
      <c r="A10" s="91">
        <v>3</v>
      </c>
      <c r="B10" s="87"/>
      <c r="C10" s="88" t="s">
        <v>16</v>
      </c>
      <c r="D10" s="87" t="s">
        <v>7</v>
      </c>
      <c r="E10" s="89">
        <v>1</v>
      </c>
      <c r="F10" s="92"/>
      <c r="G10" s="90">
        <f t="shared" si="0"/>
        <v>0</v>
      </c>
      <c r="H10" s="8"/>
    </row>
    <row r="11" spans="1:8" ht="15" customHeight="1">
      <c r="A11" s="86">
        <v>4</v>
      </c>
      <c r="B11" s="93"/>
      <c r="C11" s="94" t="s">
        <v>17</v>
      </c>
      <c r="D11" s="93" t="s">
        <v>18</v>
      </c>
      <c r="E11" s="89">
        <v>2555</v>
      </c>
      <c r="F11" s="92"/>
      <c r="G11" s="90">
        <f t="shared" si="0"/>
        <v>0</v>
      </c>
      <c r="H11" s="9"/>
    </row>
    <row r="12" spans="1:8" ht="15" customHeight="1">
      <c r="A12" s="86">
        <v>5</v>
      </c>
      <c r="B12" s="87"/>
      <c r="C12" s="88" t="s">
        <v>19</v>
      </c>
      <c r="D12" s="87" t="s">
        <v>7</v>
      </c>
      <c r="E12" s="89">
        <v>1</v>
      </c>
      <c r="F12" s="92"/>
      <c r="G12" s="90">
        <f t="shared" si="0"/>
        <v>0</v>
      </c>
      <c r="H12" s="10"/>
    </row>
    <row r="13" spans="1:8" ht="15" customHeight="1">
      <c r="A13" s="91">
        <v>6</v>
      </c>
      <c r="B13" s="87"/>
      <c r="C13" s="88" t="s">
        <v>941</v>
      </c>
      <c r="D13" s="87" t="s">
        <v>7</v>
      </c>
      <c r="E13" s="89">
        <v>1</v>
      </c>
      <c r="F13" s="92"/>
      <c r="G13" s="90">
        <f t="shared" si="0"/>
        <v>0</v>
      </c>
      <c r="H13" s="10"/>
    </row>
    <row r="14" spans="1:8" ht="15" customHeight="1">
      <c r="A14" s="86">
        <v>7</v>
      </c>
      <c r="B14" s="87"/>
      <c r="C14" s="95" t="s">
        <v>945</v>
      </c>
      <c r="D14" s="87" t="s">
        <v>7</v>
      </c>
      <c r="E14" s="89">
        <v>1</v>
      </c>
      <c r="F14" s="92"/>
      <c r="G14" s="90">
        <f t="shared" ref="G14:G25" si="1">E14*F14</f>
        <v>0</v>
      </c>
      <c r="H14" s="10"/>
    </row>
    <row r="15" spans="1:8" ht="15" customHeight="1">
      <c r="A15" s="86">
        <v>8</v>
      </c>
      <c r="B15" s="104"/>
      <c r="C15" s="110" t="s">
        <v>946</v>
      </c>
      <c r="D15" s="87" t="s">
        <v>7</v>
      </c>
      <c r="E15" s="89">
        <v>1</v>
      </c>
      <c r="F15" s="92"/>
      <c r="G15" s="90">
        <f t="shared" si="1"/>
        <v>0</v>
      </c>
      <c r="H15" s="10"/>
    </row>
    <row r="16" spans="1:8" ht="15" customHeight="1">
      <c r="A16" s="91">
        <v>9</v>
      </c>
      <c r="B16" s="104"/>
      <c r="C16" s="110" t="s">
        <v>947</v>
      </c>
      <c r="D16" s="87" t="s">
        <v>7</v>
      </c>
      <c r="E16" s="89">
        <v>1</v>
      </c>
      <c r="F16" s="92"/>
      <c r="G16" s="90">
        <f t="shared" si="1"/>
        <v>0</v>
      </c>
      <c r="H16" s="10"/>
    </row>
    <row r="17" spans="1:8" ht="15" customHeight="1">
      <c r="A17" s="86">
        <v>10</v>
      </c>
      <c r="B17" s="104"/>
      <c r="C17" s="110" t="s">
        <v>956</v>
      </c>
      <c r="D17" s="87" t="s">
        <v>7</v>
      </c>
      <c r="E17" s="89">
        <v>1</v>
      </c>
      <c r="F17" s="92"/>
      <c r="G17" s="90">
        <f t="shared" si="1"/>
        <v>0</v>
      </c>
      <c r="H17" s="10"/>
    </row>
    <row r="18" spans="1:8">
      <c r="A18" s="86">
        <v>11</v>
      </c>
      <c r="B18" s="104"/>
      <c r="C18" s="110" t="s">
        <v>983</v>
      </c>
      <c r="D18" s="87" t="s">
        <v>7</v>
      </c>
      <c r="E18" s="89">
        <v>1</v>
      </c>
      <c r="F18" s="92"/>
      <c r="G18" s="90">
        <f t="shared" si="1"/>
        <v>0</v>
      </c>
      <c r="H18" s="10"/>
    </row>
    <row r="19" spans="1:8" ht="15" customHeight="1">
      <c r="A19" s="91">
        <v>12</v>
      </c>
      <c r="B19" s="87"/>
      <c r="C19" s="88" t="s">
        <v>84</v>
      </c>
      <c r="D19" s="87" t="s">
        <v>7</v>
      </c>
      <c r="E19" s="89">
        <v>1</v>
      </c>
      <c r="F19" s="96">
        <f>'VP - Zach. arch. výskum'!G12</f>
        <v>0</v>
      </c>
      <c r="G19" s="90">
        <f t="shared" si="1"/>
        <v>0</v>
      </c>
      <c r="H19" s="10"/>
    </row>
    <row r="20" spans="1:8">
      <c r="A20" s="86">
        <v>13</v>
      </c>
      <c r="B20" s="104"/>
      <c r="C20" s="111" t="s">
        <v>959</v>
      </c>
      <c r="D20" s="104" t="s">
        <v>7</v>
      </c>
      <c r="E20" s="109">
        <v>1</v>
      </c>
      <c r="F20" s="92"/>
      <c r="G20" s="90">
        <f>E20*F20</f>
        <v>0</v>
      </c>
      <c r="H20" s="10"/>
    </row>
    <row r="21" spans="1:8" ht="15" customHeight="1">
      <c r="A21" s="91">
        <v>14</v>
      </c>
      <c r="B21" s="104"/>
      <c r="C21" s="111" t="s">
        <v>971</v>
      </c>
      <c r="D21" s="87" t="s">
        <v>972</v>
      </c>
      <c r="E21" s="109">
        <v>130000</v>
      </c>
      <c r="F21" s="92"/>
      <c r="G21" s="105">
        <f>E21*F21</f>
        <v>0</v>
      </c>
      <c r="H21" s="10"/>
    </row>
    <row r="22" spans="1:8" ht="15" customHeight="1">
      <c r="A22" s="91">
        <v>15</v>
      </c>
      <c r="B22" s="87"/>
      <c r="C22" s="88" t="s">
        <v>39</v>
      </c>
      <c r="D22" s="87" t="s">
        <v>35</v>
      </c>
      <c r="E22" s="89">
        <v>100</v>
      </c>
      <c r="F22" s="92"/>
      <c r="G22" s="90">
        <f t="shared" si="1"/>
        <v>0</v>
      </c>
      <c r="H22" s="8"/>
    </row>
    <row r="23" spans="1:8" ht="15" customHeight="1">
      <c r="A23" s="86">
        <v>16</v>
      </c>
      <c r="B23" s="87"/>
      <c r="C23" s="88" t="s">
        <v>20</v>
      </c>
      <c r="D23" s="87" t="s">
        <v>15</v>
      </c>
      <c r="E23" s="89">
        <v>1</v>
      </c>
      <c r="F23" s="92"/>
      <c r="G23" s="90">
        <f t="shared" si="1"/>
        <v>0</v>
      </c>
      <c r="H23" s="8"/>
    </row>
    <row r="24" spans="1:8" ht="15" customHeight="1">
      <c r="A24" s="86">
        <v>17</v>
      </c>
      <c r="B24" s="97"/>
      <c r="C24" s="98" t="s">
        <v>21</v>
      </c>
      <c r="D24" s="87" t="s">
        <v>35</v>
      </c>
      <c r="E24" s="96">
        <v>1</v>
      </c>
      <c r="F24" s="92"/>
      <c r="G24" s="99">
        <f t="shared" si="1"/>
        <v>0</v>
      </c>
      <c r="H24" s="8"/>
    </row>
    <row r="25" spans="1:8" ht="15" customHeight="1">
      <c r="A25" s="91">
        <v>18</v>
      </c>
      <c r="B25" s="97"/>
      <c r="C25" s="118" t="s">
        <v>960</v>
      </c>
      <c r="D25" s="104" t="s">
        <v>7</v>
      </c>
      <c r="E25" s="96">
        <v>1</v>
      </c>
      <c r="F25" s="92"/>
      <c r="G25" s="99">
        <f t="shared" si="1"/>
        <v>0</v>
      </c>
      <c r="H25" s="8"/>
    </row>
    <row r="26" spans="1:8" ht="15" customHeight="1">
      <c r="A26" s="86">
        <v>19</v>
      </c>
      <c r="B26" s="97"/>
      <c r="C26" s="100" t="s">
        <v>939</v>
      </c>
      <c r="D26" s="87" t="s">
        <v>7</v>
      </c>
      <c r="E26" s="96">
        <v>1</v>
      </c>
      <c r="F26" s="92"/>
      <c r="G26" s="90">
        <f t="shared" ref="G26:G33" si="2">E26*F26</f>
        <v>0</v>
      </c>
      <c r="H26" s="8"/>
    </row>
    <row r="27" spans="1:8" ht="15" customHeight="1">
      <c r="A27" s="86">
        <v>20</v>
      </c>
      <c r="B27" s="97"/>
      <c r="C27" s="103" t="s">
        <v>942</v>
      </c>
      <c r="D27" s="104" t="s">
        <v>7</v>
      </c>
      <c r="E27" s="96">
        <v>1</v>
      </c>
      <c r="F27" s="92"/>
      <c r="G27" s="105">
        <f t="shared" si="2"/>
        <v>0</v>
      </c>
      <c r="H27" s="8"/>
    </row>
    <row r="28" spans="1:8" ht="15" customHeight="1">
      <c r="A28" s="91">
        <v>21</v>
      </c>
      <c r="B28" s="97"/>
      <c r="C28" s="103" t="s">
        <v>943</v>
      </c>
      <c r="D28" s="104" t="s">
        <v>973</v>
      </c>
      <c r="E28" s="96">
        <v>66</v>
      </c>
      <c r="F28" s="92"/>
      <c r="G28" s="105">
        <f t="shared" si="2"/>
        <v>0</v>
      </c>
      <c r="H28" s="8"/>
    </row>
    <row r="29" spans="1:8" ht="15" customHeight="1">
      <c r="A29" s="86">
        <v>22</v>
      </c>
      <c r="B29" s="97"/>
      <c r="C29" s="103" t="s">
        <v>961</v>
      </c>
      <c r="D29" s="104" t="s">
        <v>967</v>
      </c>
      <c r="E29" s="96">
        <v>5</v>
      </c>
      <c r="F29" s="92"/>
      <c r="G29" s="105">
        <f t="shared" si="2"/>
        <v>0</v>
      </c>
      <c r="H29" s="8"/>
    </row>
    <row r="30" spans="1:8" ht="15" customHeight="1">
      <c r="A30" s="86">
        <v>23</v>
      </c>
      <c r="B30" s="97"/>
      <c r="C30" s="103" t="s">
        <v>962</v>
      </c>
      <c r="D30" s="104" t="s">
        <v>967</v>
      </c>
      <c r="E30" s="96">
        <v>5</v>
      </c>
      <c r="F30" s="92"/>
      <c r="G30" s="105">
        <f t="shared" si="2"/>
        <v>0</v>
      </c>
      <c r="H30" s="8"/>
    </row>
    <row r="31" spans="1:8" ht="15" customHeight="1">
      <c r="A31" s="91">
        <v>24</v>
      </c>
      <c r="B31" s="97"/>
      <c r="C31" s="100" t="s">
        <v>29</v>
      </c>
      <c r="D31" s="87" t="s">
        <v>37</v>
      </c>
      <c r="E31" s="96">
        <v>30</v>
      </c>
      <c r="F31" s="92"/>
      <c r="G31" s="90">
        <f t="shared" si="2"/>
        <v>0</v>
      </c>
      <c r="H31" s="8"/>
    </row>
    <row r="32" spans="1:8" ht="15" customHeight="1">
      <c r="A32" s="86">
        <v>25</v>
      </c>
      <c r="B32" s="97"/>
      <c r="C32" s="100" t="s">
        <v>940</v>
      </c>
      <c r="D32" s="87" t="s">
        <v>973</v>
      </c>
      <c r="E32" s="96">
        <v>54</v>
      </c>
      <c r="F32" s="92"/>
      <c r="G32" s="90">
        <f t="shared" si="2"/>
        <v>0</v>
      </c>
      <c r="H32" s="67"/>
    </row>
    <row r="33" spans="1:9" ht="15" customHeight="1" thickBot="1">
      <c r="A33" s="86">
        <v>26</v>
      </c>
      <c r="B33" s="97"/>
      <c r="C33" s="100" t="s">
        <v>985</v>
      </c>
      <c r="D33" s="87" t="s">
        <v>7</v>
      </c>
      <c r="E33" s="96">
        <v>1</v>
      </c>
      <c r="F33" s="217">
        <f>'VP - Kybernetická bezpečnosť'!F39</f>
        <v>0</v>
      </c>
      <c r="G33" s="90">
        <f t="shared" si="2"/>
        <v>0</v>
      </c>
      <c r="H33" s="67"/>
    </row>
    <row r="34" spans="1:9" ht="20.149999999999999" customHeight="1" thickBot="1">
      <c r="A34" s="279" t="s">
        <v>52</v>
      </c>
      <c r="B34" s="280"/>
      <c r="C34" s="280"/>
      <c r="D34" s="52"/>
      <c r="E34" s="53"/>
      <c r="F34" s="54"/>
      <c r="G34" s="55">
        <f>SUM(G8:G33)</f>
        <v>0</v>
      </c>
      <c r="H34" s="7"/>
    </row>
    <row r="35" spans="1:9" ht="15" customHeight="1">
      <c r="A35" s="35"/>
      <c r="B35" s="35"/>
      <c r="C35" s="35"/>
      <c r="D35" s="36"/>
      <c r="E35" s="37"/>
      <c r="F35" s="38"/>
      <c r="G35" s="38"/>
      <c r="H35" s="7"/>
    </row>
    <row r="36" spans="1:9" ht="15" customHeight="1">
      <c r="A36" s="35" t="s">
        <v>22</v>
      </c>
      <c r="B36" s="35"/>
      <c r="C36" s="35"/>
      <c r="D36" s="36"/>
      <c r="E36" s="37"/>
      <c r="F36" s="38"/>
      <c r="G36" s="38"/>
      <c r="H36" s="7"/>
    </row>
    <row r="37" spans="1:9" ht="15" customHeight="1">
      <c r="A37" s="35" t="s">
        <v>23</v>
      </c>
      <c r="B37" s="35"/>
      <c r="C37" s="35"/>
      <c r="D37" s="36"/>
      <c r="E37" s="37"/>
      <c r="F37" s="38"/>
      <c r="G37" s="38"/>
      <c r="H37" s="7"/>
    </row>
    <row r="38" spans="1:9" ht="15" customHeight="1">
      <c r="A38" s="35" t="s">
        <v>24</v>
      </c>
      <c r="B38" s="2"/>
      <c r="C38" s="2"/>
      <c r="D38" s="31"/>
      <c r="E38" s="32"/>
      <c r="F38" s="33"/>
      <c r="G38" s="33"/>
      <c r="H38" s="7"/>
    </row>
    <row r="39" spans="1:9" ht="15" customHeight="1">
      <c r="A39" s="35" t="s">
        <v>25</v>
      </c>
      <c r="B39" s="2"/>
      <c r="C39" s="2"/>
      <c r="D39" s="31"/>
      <c r="E39" s="32"/>
      <c r="F39" s="33"/>
      <c r="G39" s="33"/>
      <c r="H39" s="7"/>
    </row>
    <row r="40" spans="1:9" ht="15" customHeight="1">
      <c r="A40" s="35" t="s">
        <v>38</v>
      </c>
      <c r="B40" s="1"/>
      <c r="C40" s="1"/>
      <c r="D40" s="4"/>
      <c r="E40" s="5"/>
      <c r="F40" s="6"/>
      <c r="G40" s="6"/>
      <c r="H40" s="7"/>
    </row>
    <row r="41" spans="1:9" ht="15" customHeight="1">
      <c r="A41" s="35" t="s">
        <v>73</v>
      </c>
      <c r="B41" s="1"/>
      <c r="C41" s="1"/>
      <c r="D41" s="4"/>
      <c r="E41" s="5"/>
      <c r="F41" s="6"/>
      <c r="G41" s="6"/>
      <c r="H41" s="7"/>
    </row>
    <row r="42" spans="1:9" ht="15" customHeight="1">
      <c r="A42" s="35" t="s">
        <v>83</v>
      </c>
      <c r="B42" s="1"/>
      <c r="C42" s="1"/>
      <c r="D42" s="4"/>
      <c r="E42" s="5"/>
      <c r="F42" s="6"/>
      <c r="G42" s="6"/>
      <c r="H42" s="7"/>
    </row>
    <row r="43" spans="1:9" s="56" customFormat="1" ht="14">
      <c r="A43" s="57"/>
      <c r="B43" s="58"/>
      <c r="C43" s="58"/>
      <c r="D43" s="59"/>
      <c r="E43" s="60"/>
      <c r="F43" s="60"/>
      <c r="G43" s="60"/>
      <c r="H43" s="61"/>
    </row>
    <row r="44" spans="1:9" s="11" customFormat="1" ht="14">
      <c r="A44" s="68" t="s">
        <v>36</v>
      </c>
    </row>
    <row r="45" spans="1:9" s="11" customFormat="1" ht="14">
      <c r="A45" s="68" t="s">
        <v>80</v>
      </c>
      <c r="B45" s="70"/>
      <c r="C45" s="27"/>
      <c r="I45" s="71"/>
    </row>
    <row r="46" spans="1:9" s="11" customFormat="1" ht="14">
      <c r="A46" s="68" t="s">
        <v>81</v>
      </c>
      <c r="B46" s="70"/>
      <c r="C46" s="27"/>
      <c r="I46" s="71"/>
    </row>
    <row r="47" spans="1:9" s="11" customFormat="1" ht="14">
      <c r="A47" s="27"/>
    </row>
    <row r="48" spans="1:9" s="11" customFormat="1" ht="14">
      <c r="A48" s="27"/>
    </row>
  </sheetData>
  <sheetProtection algorithmName="SHA-512" hashValue="jAO4f/aaTn4bGDp5Gklt9nY4PcDzqu/4yc1HqUM1wz+Sf9Q/+UhuErVl9cxjzNW1idNHCYpZqZTT+Um5bCmGCg==" saltValue="vCUoxut6BPJdFOfgwZSELQ==" spinCount="100000" sheet="1" objects="1" scenarios="1"/>
  <mergeCells count="1">
    <mergeCell ref="A34:C34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68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5D1F5-2E01-4913-9939-B3BFA4C101E2}">
  <sheetPr>
    <pageSetUpPr fitToPage="1"/>
  </sheetPr>
  <dimension ref="A1:H373"/>
  <sheetViews>
    <sheetView topLeftCell="B1" workbookViewId="0">
      <selection activeCell="C3" sqref="C3"/>
    </sheetView>
  </sheetViews>
  <sheetFormatPr defaultColWidth="9.1796875" defaultRowHeight="14.5"/>
  <cols>
    <col min="1" max="1" width="10.54296875" style="116" customWidth="1"/>
    <col min="2" max="2" width="12.54296875" style="210" customWidth="1"/>
    <col min="3" max="3" width="71.453125" style="13" customWidth="1"/>
    <col min="4" max="4" width="14.1796875" style="13" customWidth="1"/>
    <col min="5" max="8" width="15.54296875" style="13" customWidth="1"/>
    <col min="9" max="16384" width="9.1796875" style="13"/>
  </cols>
  <sheetData>
    <row r="1" spans="1:8">
      <c r="A1" s="162" t="s">
        <v>30</v>
      </c>
      <c r="B1" s="165" t="s">
        <v>986</v>
      </c>
      <c r="C1" s="3"/>
      <c r="D1" s="3"/>
      <c r="E1" s="26"/>
      <c r="F1" s="26"/>
      <c r="G1" s="26"/>
      <c r="H1" s="159" t="s">
        <v>977</v>
      </c>
    </row>
    <row r="2" spans="1:8">
      <c r="A2" s="163"/>
      <c r="B2" s="163" t="s">
        <v>32</v>
      </c>
      <c r="C2" s="3"/>
      <c r="D2" s="3"/>
      <c r="E2" s="26"/>
      <c r="F2" s="26"/>
      <c r="G2" s="26"/>
      <c r="H2" s="26"/>
    </row>
    <row r="3" spans="1:8">
      <c r="A3" s="162"/>
      <c r="B3" s="207"/>
      <c r="C3" s="3"/>
      <c r="D3" s="3"/>
      <c r="E3" s="26"/>
      <c r="F3" s="26"/>
      <c r="G3" s="26"/>
      <c r="H3" s="26"/>
    </row>
    <row r="4" spans="1:8" ht="15.5">
      <c r="A4" s="164" t="s">
        <v>610</v>
      </c>
      <c r="B4" s="208"/>
      <c r="C4" s="2"/>
      <c r="D4" s="31"/>
      <c r="E4" s="154"/>
      <c r="F4" s="154"/>
      <c r="G4" s="154"/>
      <c r="H4" s="154"/>
    </row>
    <row r="5" spans="1:8" ht="15" thickBot="1"/>
    <row r="6" spans="1:8">
      <c r="A6" s="281" t="s">
        <v>1</v>
      </c>
      <c r="B6" s="283" t="s">
        <v>40</v>
      </c>
      <c r="C6" s="285" t="s">
        <v>41</v>
      </c>
      <c r="D6" s="287" t="s">
        <v>42</v>
      </c>
      <c r="E6" s="155" t="s">
        <v>963</v>
      </c>
      <c r="F6" s="156" t="s">
        <v>54</v>
      </c>
      <c r="G6" s="156" t="s">
        <v>55</v>
      </c>
      <c r="H6" s="157" t="s">
        <v>56</v>
      </c>
    </row>
    <row r="7" spans="1:8" ht="28.5" thickBot="1">
      <c r="A7" s="282"/>
      <c r="B7" s="284"/>
      <c r="C7" s="286"/>
      <c r="D7" s="288"/>
      <c r="E7" s="166" t="s">
        <v>57</v>
      </c>
      <c r="F7" s="166" t="s">
        <v>58</v>
      </c>
      <c r="G7" s="166" t="s">
        <v>59</v>
      </c>
      <c r="H7" s="167" t="s">
        <v>60</v>
      </c>
    </row>
    <row r="8" spans="1:8">
      <c r="A8" s="211">
        <v>1</v>
      </c>
      <c r="B8" s="212" t="s">
        <v>45</v>
      </c>
      <c r="C8" s="192" t="s">
        <v>61</v>
      </c>
      <c r="D8" s="193" t="s">
        <v>7</v>
      </c>
      <c r="E8" s="194"/>
      <c r="F8" s="195"/>
      <c r="G8" s="195"/>
      <c r="H8" s="196"/>
    </row>
    <row r="9" spans="1:8">
      <c r="A9" s="213">
        <v>2</v>
      </c>
      <c r="B9" s="214" t="s">
        <v>46</v>
      </c>
      <c r="C9" s="172" t="s">
        <v>611</v>
      </c>
      <c r="D9" s="173" t="s">
        <v>7</v>
      </c>
      <c r="E9" s="174"/>
      <c r="F9" s="175"/>
      <c r="G9" s="175"/>
      <c r="H9" s="197"/>
    </row>
    <row r="10" spans="1:8">
      <c r="A10" s="213">
        <v>3</v>
      </c>
      <c r="B10" s="214" t="s">
        <v>612</v>
      </c>
      <c r="C10" s="172" t="s">
        <v>613</v>
      </c>
      <c r="D10" s="173" t="s">
        <v>7</v>
      </c>
      <c r="E10" s="174"/>
      <c r="F10" s="175"/>
      <c r="G10" s="175"/>
      <c r="H10" s="197"/>
    </row>
    <row r="11" spans="1:8">
      <c r="A11" s="213">
        <v>4</v>
      </c>
      <c r="B11" s="214" t="s">
        <v>62</v>
      </c>
      <c r="C11" s="176" t="s">
        <v>614</v>
      </c>
      <c r="D11" s="177"/>
      <c r="E11" s="178"/>
      <c r="F11" s="178"/>
      <c r="G11" s="178"/>
      <c r="H11" s="198"/>
    </row>
    <row r="12" spans="1:8">
      <c r="A12" s="213">
        <v>5</v>
      </c>
      <c r="B12" s="214"/>
      <c r="C12" s="176" t="s">
        <v>948</v>
      </c>
      <c r="D12" s="177"/>
      <c r="E12" s="178"/>
      <c r="F12" s="178"/>
      <c r="G12" s="178"/>
      <c r="H12" s="198"/>
    </row>
    <row r="13" spans="1:8">
      <c r="A13" s="213">
        <v>6</v>
      </c>
      <c r="B13" s="214"/>
      <c r="C13" s="179" t="s">
        <v>949</v>
      </c>
      <c r="D13" s="173" t="s">
        <v>7</v>
      </c>
      <c r="E13" s="174"/>
      <c r="F13" s="175"/>
      <c r="G13" s="175"/>
      <c r="H13" s="197"/>
    </row>
    <row r="14" spans="1:8">
      <c r="A14" s="213">
        <v>7</v>
      </c>
      <c r="B14" s="214"/>
      <c r="C14" s="179" t="s">
        <v>950</v>
      </c>
      <c r="D14" s="173" t="s">
        <v>7</v>
      </c>
      <c r="E14" s="174"/>
      <c r="F14" s="175"/>
      <c r="G14" s="175"/>
      <c r="H14" s="197"/>
    </row>
    <row r="15" spans="1:8">
      <c r="A15" s="213">
        <v>8</v>
      </c>
      <c r="B15" s="214"/>
      <c r="C15" s="179" t="s">
        <v>951</v>
      </c>
      <c r="D15" s="173" t="s">
        <v>7</v>
      </c>
      <c r="E15" s="174"/>
      <c r="F15" s="175"/>
      <c r="G15" s="175"/>
      <c r="H15" s="197"/>
    </row>
    <row r="16" spans="1:8">
      <c r="A16" s="213">
        <v>9</v>
      </c>
      <c r="B16" s="214"/>
      <c r="C16" s="179" t="s">
        <v>952</v>
      </c>
      <c r="D16" s="173" t="s">
        <v>7</v>
      </c>
      <c r="E16" s="174"/>
      <c r="F16" s="175"/>
      <c r="G16" s="175"/>
      <c r="H16" s="197"/>
    </row>
    <row r="17" spans="1:8">
      <c r="A17" s="213">
        <v>10</v>
      </c>
      <c r="B17" s="214"/>
      <c r="C17" s="179" t="s">
        <v>953</v>
      </c>
      <c r="D17" s="173" t="s">
        <v>7</v>
      </c>
      <c r="E17" s="174"/>
      <c r="F17" s="175"/>
      <c r="G17" s="175"/>
      <c r="H17" s="197"/>
    </row>
    <row r="18" spans="1:8">
      <c r="A18" s="213">
        <v>11</v>
      </c>
      <c r="B18" s="214"/>
      <c r="C18" s="179" t="s">
        <v>954</v>
      </c>
      <c r="D18" s="173" t="s">
        <v>7</v>
      </c>
      <c r="E18" s="174"/>
      <c r="F18" s="175"/>
      <c r="G18" s="175"/>
      <c r="H18" s="197"/>
    </row>
    <row r="19" spans="1:8">
      <c r="A19" s="213">
        <v>12</v>
      </c>
      <c r="B19" s="214"/>
      <c r="C19" s="179" t="s">
        <v>955</v>
      </c>
      <c r="D19" s="173" t="s">
        <v>7</v>
      </c>
      <c r="E19" s="174"/>
      <c r="F19" s="175"/>
      <c r="G19" s="175"/>
      <c r="H19" s="197"/>
    </row>
    <row r="20" spans="1:8">
      <c r="A20" s="213">
        <v>13</v>
      </c>
      <c r="B20" s="214"/>
      <c r="C20" s="176" t="s">
        <v>540</v>
      </c>
      <c r="D20" s="180"/>
      <c r="E20" s="178"/>
      <c r="F20" s="178"/>
      <c r="G20" s="178"/>
      <c r="H20" s="198"/>
    </row>
    <row r="21" spans="1:8">
      <c r="A21" s="213">
        <v>14</v>
      </c>
      <c r="B21" s="214"/>
      <c r="C21" s="181" t="s">
        <v>615</v>
      </c>
      <c r="D21" s="173" t="s">
        <v>7</v>
      </c>
      <c r="E21" s="174"/>
      <c r="F21" s="174"/>
      <c r="G21" s="174"/>
      <c r="H21" s="199"/>
    </row>
    <row r="22" spans="1:8">
      <c r="A22" s="213">
        <v>15</v>
      </c>
      <c r="B22" s="214"/>
      <c r="C22" s="181" t="s">
        <v>616</v>
      </c>
      <c r="D22" s="173" t="s">
        <v>7</v>
      </c>
      <c r="E22" s="174"/>
      <c r="F22" s="174"/>
      <c r="G22" s="174"/>
      <c r="H22" s="199"/>
    </row>
    <row r="23" spans="1:8">
      <c r="A23" s="213">
        <v>16</v>
      </c>
      <c r="B23" s="214"/>
      <c r="C23" s="181" t="s">
        <v>617</v>
      </c>
      <c r="D23" s="173" t="s">
        <v>7</v>
      </c>
      <c r="E23" s="174"/>
      <c r="F23" s="174"/>
      <c r="G23" s="174"/>
      <c r="H23" s="199"/>
    </row>
    <row r="24" spans="1:8">
      <c r="A24" s="213">
        <v>17</v>
      </c>
      <c r="B24" s="214"/>
      <c r="C24" s="181" t="s">
        <v>618</v>
      </c>
      <c r="D24" s="173" t="s">
        <v>7</v>
      </c>
      <c r="E24" s="174"/>
      <c r="F24" s="174"/>
      <c r="G24" s="174"/>
      <c r="H24" s="199"/>
    </row>
    <row r="25" spans="1:8">
      <c r="A25" s="213">
        <v>18</v>
      </c>
      <c r="B25" s="214"/>
      <c r="C25" s="181" t="s">
        <v>619</v>
      </c>
      <c r="D25" s="173" t="s">
        <v>7</v>
      </c>
      <c r="E25" s="174"/>
      <c r="F25" s="174"/>
      <c r="G25" s="174"/>
      <c r="H25" s="199"/>
    </row>
    <row r="26" spans="1:8">
      <c r="A26" s="213">
        <v>19</v>
      </c>
      <c r="B26" s="214"/>
      <c r="C26" s="181" t="s">
        <v>620</v>
      </c>
      <c r="D26" s="173" t="s">
        <v>7</v>
      </c>
      <c r="E26" s="174"/>
      <c r="F26" s="174"/>
      <c r="G26" s="174"/>
      <c r="H26" s="199"/>
    </row>
    <row r="27" spans="1:8">
      <c r="A27" s="213">
        <v>20</v>
      </c>
      <c r="B27" s="214"/>
      <c r="C27" s="181" t="s">
        <v>621</v>
      </c>
      <c r="D27" s="173" t="s">
        <v>7</v>
      </c>
      <c r="E27" s="174"/>
      <c r="F27" s="174"/>
      <c r="G27" s="174"/>
      <c r="H27" s="199"/>
    </row>
    <row r="28" spans="1:8">
      <c r="A28" s="213">
        <v>21</v>
      </c>
      <c r="B28" s="214"/>
      <c r="C28" s="181" t="s">
        <v>622</v>
      </c>
      <c r="D28" s="173" t="s">
        <v>7</v>
      </c>
      <c r="E28" s="174"/>
      <c r="F28" s="174"/>
      <c r="G28" s="174"/>
      <c r="H28" s="199"/>
    </row>
    <row r="29" spans="1:8">
      <c r="A29" s="213">
        <v>22</v>
      </c>
      <c r="B29" s="214"/>
      <c r="C29" s="181" t="s">
        <v>623</v>
      </c>
      <c r="D29" s="173" t="s">
        <v>7</v>
      </c>
      <c r="E29" s="174"/>
      <c r="F29" s="174"/>
      <c r="G29" s="174"/>
      <c r="H29" s="199"/>
    </row>
    <row r="30" spans="1:8">
      <c r="A30" s="213">
        <v>23</v>
      </c>
      <c r="B30" s="214"/>
      <c r="C30" s="181" t="s">
        <v>624</v>
      </c>
      <c r="D30" s="173" t="s">
        <v>7</v>
      </c>
      <c r="E30" s="174"/>
      <c r="F30" s="174"/>
      <c r="G30" s="174"/>
      <c r="H30" s="199"/>
    </row>
    <row r="31" spans="1:8">
      <c r="A31" s="213">
        <v>24</v>
      </c>
      <c r="B31" s="214"/>
      <c r="C31" s="181" t="s">
        <v>625</v>
      </c>
      <c r="D31" s="173" t="s">
        <v>7</v>
      </c>
      <c r="E31" s="174"/>
      <c r="F31" s="174"/>
      <c r="G31" s="174"/>
      <c r="H31" s="199"/>
    </row>
    <row r="32" spans="1:8">
      <c r="A32" s="213">
        <v>25</v>
      </c>
      <c r="B32" s="214"/>
      <c r="C32" s="181" t="s">
        <v>626</v>
      </c>
      <c r="D32" s="173" t="s">
        <v>7</v>
      </c>
      <c r="E32" s="174"/>
      <c r="F32" s="174"/>
      <c r="G32" s="174"/>
      <c r="H32" s="199"/>
    </row>
    <row r="33" spans="1:8">
      <c r="A33" s="213">
        <v>26</v>
      </c>
      <c r="B33" s="214"/>
      <c r="C33" s="181" t="s">
        <v>627</v>
      </c>
      <c r="D33" s="173" t="s">
        <v>7</v>
      </c>
      <c r="E33" s="174"/>
      <c r="F33" s="174"/>
      <c r="G33" s="174"/>
      <c r="H33" s="199"/>
    </row>
    <row r="34" spans="1:8">
      <c r="A34" s="213">
        <v>27</v>
      </c>
      <c r="B34" s="214"/>
      <c r="C34" s="181" t="s">
        <v>628</v>
      </c>
      <c r="D34" s="173" t="s">
        <v>7</v>
      </c>
      <c r="E34" s="174"/>
      <c r="F34" s="174"/>
      <c r="G34" s="174"/>
      <c r="H34" s="199"/>
    </row>
    <row r="35" spans="1:8">
      <c r="A35" s="213">
        <v>28</v>
      </c>
      <c r="B35" s="214"/>
      <c r="C35" s="181" t="s">
        <v>629</v>
      </c>
      <c r="D35" s="173" t="s">
        <v>7</v>
      </c>
      <c r="E35" s="174"/>
      <c r="F35" s="174"/>
      <c r="G35" s="174"/>
      <c r="H35" s="199"/>
    </row>
    <row r="36" spans="1:8">
      <c r="A36" s="213">
        <v>29</v>
      </c>
      <c r="B36" s="214"/>
      <c r="C36" s="181" t="s">
        <v>630</v>
      </c>
      <c r="D36" s="173" t="s">
        <v>7</v>
      </c>
      <c r="E36" s="174"/>
      <c r="F36" s="174"/>
      <c r="G36" s="174"/>
      <c r="H36" s="199"/>
    </row>
    <row r="37" spans="1:8">
      <c r="A37" s="213">
        <v>30</v>
      </c>
      <c r="B37" s="214"/>
      <c r="C37" s="181" t="s">
        <v>631</v>
      </c>
      <c r="D37" s="173" t="s">
        <v>7</v>
      </c>
      <c r="E37" s="174"/>
      <c r="F37" s="174"/>
      <c r="G37" s="174"/>
      <c r="H37" s="199"/>
    </row>
    <row r="38" spans="1:8">
      <c r="A38" s="213">
        <v>31</v>
      </c>
      <c r="B38" s="214"/>
      <c r="C38" s="181" t="s">
        <v>632</v>
      </c>
      <c r="D38" s="173" t="s">
        <v>7</v>
      </c>
      <c r="E38" s="174"/>
      <c r="F38" s="174"/>
      <c r="G38" s="174"/>
      <c r="H38" s="199"/>
    </row>
    <row r="39" spans="1:8">
      <c r="A39" s="213">
        <v>32</v>
      </c>
      <c r="B39" s="214"/>
      <c r="C39" s="181" t="s">
        <v>633</v>
      </c>
      <c r="D39" s="173" t="s">
        <v>7</v>
      </c>
      <c r="E39" s="174"/>
      <c r="F39" s="174"/>
      <c r="G39" s="174"/>
      <c r="H39" s="199"/>
    </row>
    <row r="40" spans="1:8">
      <c r="A40" s="213">
        <v>33</v>
      </c>
      <c r="B40" s="214"/>
      <c r="C40" s="181" t="s">
        <v>634</v>
      </c>
      <c r="D40" s="173" t="s">
        <v>7</v>
      </c>
      <c r="E40" s="174"/>
      <c r="F40" s="174"/>
      <c r="G40" s="174"/>
      <c r="H40" s="199"/>
    </row>
    <row r="41" spans="1:8">
      <c r="A41" s="213">
        <v>34</v>
      </c>
      <c r="B41" s="214"/>
      <c r="C41" s="181" t="s">
        <v>635</v>
      </c>
      <c r="D41" s="173" t="s">
        <v>7</v>
      </c>
      <c r="E41" s="174"/>
      <c r="F41" s="174"/>
      <c r="G41" s="174"/>
      <c r="H41" s="199"/>
    </row>
    <row r="42" spans="1:8">
      <c r="A42" s="213">
        <v>35</v>
      </c>
      <c r="B42" s="214"/>
      <c r="C42" s="181" t="s">
        <v>636</v>
      </c>
      <c r="D42" s="173" t="s">
        <v>7</v>
      </c>
      <c r="E42" s="174"/>
      <c r="F42" s="174"/>
      <c r="G42" s="174"/>
      <c r="H42" s="199"/>
    </row>
    <row r="43" spans="1:8">
      <c r="A43" s="213">
        <v>36</v>
      </c>
      <c r="B43" s="214"/>
      <c r="C43" s="181" t="s">
        <v>637</v>
      </c>
      <c r="D43" s="173" t="s">
        <v>7</v>
      </c>
      <c r="E43" s="174"/>
      <c r="F43" s="174"/>
      <c r="G43" s="174"/>
      <c r="H43" s="199"/>
    </row>
    <row r="44" spans="1:8">
      <c r="A44" s="213">
        <v>37</v>
      </c>
      <c r="B44" s="214"/>
      <c r="C44" s="181" t="s">
        <v>638</v>
      </c>
      <c r="D44" s="173" t="s">
        <v>7</v>
      </c>
      <c r="E44" s="174"/>
      <c r="F44" s="174"/>
      <c r="G44" s="174"/>
      <c r="H44" s="199"/>
    </row>
    <row r="45" spans="1:8">
      <c r="A45" s="213">
        <v>38</v>
      </c>
      <c r="B45" s="214"/>
      <c r="C45" s="181" t="s">
        <v>639</v>
      </c>
      <c r="D45" s="173" t="s">
        <v>7</v>
      </c>
      <c r="E45" s="174"/>
      <c r="F45" s="174"/>
      <c r="G45" s="174"/>
      <c r="H45" s="199"/>
    </row>
    <row r="46" spans="1:8">
      <c r="A46" s="213">
        <v>39</v>
      </c>
      <c r="B46" s="214"/>
      <c r="C46" s="181" t="s">
        <v>640</v>
      </c>
      <c r="D46" s="173" t="s">
        <v>7</v>
      </c>
      <c r="E46" s="174"/>
      <c r="F46" s="174"/>
      <c r="G46" s="174"/>
      <c r="H46" s="199"/>
    </row>
    <row r="47" spans="1:8">
      <c r="A47" s="213">
        <v>40</v>
      </c>
      <c r="B47" s="214"/>
      <c r="C47" s="181" t="s">
        <v>641</v>
      </c>
      <c r="D47" s="173" t="s">
        <v>7</v>
      </c>
      <c r="E47" s="174"/>
      <c r="F47" s="174"/>
      <c r="G47" s="174"/>
      <c r="H47" s="199"/>
    </row>
    <row r="48" spans="1:8">
      <c r="A48" s="213">
        <v>41</v>
      </c>
      <c r="B48" s="214"/>
      <c r="C48" s="181" t="s">
        <v>642</v>
      </c>
      <c r="D48" s="173" t="s">
        <v>7</v>
      </c>
      <c r="E48" s="174"/>
      <c r="F48" s="174"/>
      <c r="G48" s="174"/>
      <c r="H48" s="199"/>
    </row>
    <row r="49" spans="1:8">
      <c r="A49" s="213">
        <v>42</v>
      </c>
      <c r="B49" s="214"/>
      <c r="C49" s="181" t="s">
        <v>643</v>
      </c>
      <c r="D49" s="173" t="s">
        <v>7</v>
      </c>
      <c r="E49" s="174"/>
      <c r="F49" s="174"/>
      <c r="G49" s="174"/>
      <c r="H49" s="199"/>
    </row>
    <row r="50" spans="1:8">
      <c r="A50" s="213">
        <v>43</v>
      </c>
      <c r="B50" s="214"/>
      <c r="C50" s="181" t="s">
        <v>644</v>
      </c>
      <c r="D50" s="173" t="s">
        <v>7</v>
      </c>
      <c r="E50" s="174"/>
      <c r="F50" s="174"/>
      <c r="G50" s="174"/>
      <c r="H50" s="199"/>
    </row>
    <row r="51" spans="1:8">
      <c r="A51" s="213">
        <v>44</v>
      </c>
      <c r="B51" s="214"/>
      <c r="C51" s="181" t="s">
        <v>645</v>
      </c>
      <c r="D51" s="173" t="s">
        <v>7</v>
      </c>
      <c r="E51" s="174"/>
      <c r="F51" s="174"/>
      <c r="G51" s="174"/>
      <c r="H51" s="199"/>
    </row>
    <row r="52" spans="1:8">
      <c r="A52" s="213">
        <v>45</v>
      </c>
      <c r="B52" s="214"/>
      <c r="C52" s="181" t="s">
        <v>646</v>
      </c>
      <c r="D52" s="173" t="s">
        <v>7</v>
      </c>
      <c r="E52" s="174"/>
      <c r="F52" s="174"/>
      <c r="G52" s="174"/>
      <c r="H52" s="199"/>
    </row>
    <row r="53" spans="1:8">
      <c r="A53" s="213">
        <v>46</v>
      </c>
      <c r="B53" s="214"/>
      <c r="C53" s="181" t="s">
        <v>647</v>
      </c>
      <c r="D53" s="173" t="s">
        <v>7</v>
      </c>
      <c r="E53" s="174"/>
      <c r="F53" s="174"/>
      <c r="G53" s="174"/>
      <c r="H53" s="199"/>
    </row>
    <row r="54" spans="1:8">
      <c r="A54" s="213">
        <v>47</v>
      </c>
      <c r="B54" s="214"/>
      <c r="C54" s="181" t="s">
        <v>648</v>
      </c>
      <c r="D54" s="173" t="s">
        <v>7</v>
      </c>
      <c r="E54" s="174"/>
      <c r="F54" s="174"/>
      <c r="G54" s="174"/>
      <c r="H54" s="199"/>
    </row>
    <row r="55" spans="1:8">
      <c r="A55" s="213">
        <v>48</v>
      </c>
      <c r="B55" s="214"/>
      <c r="C55" s="181" t="s">
        <v>649</v>
      </c>
      <c r="D55" s="173" t="s">
        <v>7</v>
      </c>
      <c r="E55" s="174"/>
      <c r="F55" s="174"/>
      <c r="G55" s="174"/>
      <c r="H55" s="199"/>
    </row>
    <row r="56" spans="1:8">
      <c r="A56" s="213">
        <v>49</v>
      </c>
      <c r="B56" s="214"/>
      <c r="C56" s="181" t="s">
        <v>650</v>
      </c>
      <c r="D56" s="173" t="s">
        <v>7</v>
      </c>
      <c r="E56" s="174"/>
      <c r="F56" s="174"/>
      <c r="G56" s="174"/>
      <c r="H56" s="199"/>
    </row>
    <row r="57" spans="1:8">
      <c r="A57" s="213">
        <v>50</v>
      </c>
      <c r="B57" s="214"/>
      <c r="C57" s="181" t="s">
        <v>651</v>
      </c>
      <c r="D57" s="173" t="s">
        <v>7</v>
      </c>
      <c r="E57" s="174"/>
      <c r="F57" s="174"/>
      <c r="G57" s="174"/>
      <c r="H57" s="199"/>
    </row>
    <row r="58" spans="1:8">
      <c r="A58" s="213">
        <v>51</v>
      </c>
      <c r="B58" s="214"/>
      <c r="C58" s="181" t="s">
        <v>652</v>
      </c>
      <c r="D58" s="173" t="s">
        <v>7</v>
      </c>
      <c r="E58" s="174"/>
      <c r="F58" s="174"/>
      <c r="G58" s="174"/>
      <c r="H58" s="199"/>
    </row>
    <row r="59" spans="1:8">
      <c r="A59" s="213">
        <v>52</v>
      </c>
      <c r="B59" s="214"/>
      <c r="C59" s="181" t="s">
        <v>653</v>
      </c>
      <c r="D59" s="173" t="s">
        <v>7</v>
      </c>
      <c r="E59" s="174"/>
      <c r="F59" s="174"/>
      <c r="G59" s="174"/>
      <c r="H59" s="199"/>
    </row>
    <row r="60" spans="1:8">
      <c r="A60" s="213">
        <v>53</v>
      </c>
      <c r="B60" s="214"/>
      <c r="C60" s="181" t="s">
        <v>654</v>
      </c>
      <c r="D60" s="173" t="s">
        <v>7</v>
      </c>
      <c r="E60" s="174"/>
      <c r="F60" s="174"/>
      <c r="G60" s="174"/>
      <c r="H60" s="199"/>
    </row>
    <row r="61" spans="1:8">
      <c r="A61" s="213">
        <v>54</v>
      </c>
      <c r="B61" s="214"/>
      <c r="C61" s="181" t="s">
        <v>655</v>
      </c>
      <c r="D61" s="173" t="s">
        <v>7</v>
      </c>
      <c r="E61" s="174"/>
      <c r="F61" s="174"/>
      <c r="G61" s="174"/>
      <c r="H61" s="199"/>
    </row>
    <row r="62" spans="1:8">
      <c r="A62" s="213">
        <v>55</v>
      </c>
      <c r="B62" s="214"/>
      <c r="C62" s="181" t="s">
        <v>656</v>
      </c>
      <c r="D62" s="173" t="s">
        <v>7</v>
      </c>
      <c r="E62" s="174"/>
      <c r="F62" s="174"/>
      <c r="G62" s="174"/>
      <c r="H62" s="199"/>
    </row>
    <row r="63" spans="1:8">
      <c r="A63" s="213">
        <v>56</v>
      </c>
      <c r="B63" s="214"/>
      <c r="C63" s="181" t="s">
        <v>657</v>
      </c>
      <c r="D63" s="173" t="s">
        <v>7</v>
      </c>
      <c r="E63" s="174"/>
      <c r="F63" s="174"/>
      <c r="G63" s="174"/>
      <c r="H63" s="199"/>
    </row>
    <row r="64" spans="1:8">
      <c r="A64" s="213">
        <v>57</v>
      </c>
      <c r="B64" s="214"/>
      <c r="C64" s="181" t="s">
        <v>658</v>
      </c>
      <c r="D64" s="173" t="s">
        <v>7</v>
      </c>
      <c r="E64" s="174"/>
      <c r="F64" s="174"/>
      <c r="G64" s="174"/>
      <c r="H64" s="199"/>
    </row>
    <row r="65" spans="1:8">
      <c r="A65" s="213">
        <v>58</v>
      </c>
      <c r="B65" s="214"/>
      <c r="C65" s="181" t="s">
        <v>659</v>
      </c>
      <c r="D65" s="173" t="s">
        <v>7</v>
      </c>
      <c r="E65" s="174"/>
      <c r="F65" s="174"/>
      <c r="G65" s="174"/>
      <c r="H65" s="199"/>
    </row>
    <row r="66" spans="1:8">
      <c r="A66" s="213">
        <v>59</v>
      </c>
      <c r="B66" s="214"/>
      <c r="C66" s="181" t="s">
        <v>660</v>
      </c>
      <c r="D66" s="173" t="s">
        <v>7</v>
      </c>
      <c r="E66" s="174"/>
      <c r="F66" s="174"/>
      <c r="G66" s="174"/>
      <c r="H66" s="199"/>
    </row>
    <row r="67" spans="1:8">
      <c r="A67" s="213">
        <v>60</v>
      </c>
      <c r="B67" s="214"/>
      <c r="C67" s="181" t="s">
        <v>661</v>
      </c>
      <c r="D67" s="173" t="s">
        <v>7</v>
      </c>
      <c r="E67" s="174"/>
      <c r="F67" s="174"/>
      <c r="G67" s="174"/>
      <c r="H67" s="199"/>
    </row>
    <row r="68" spans="1:8">
      <c r="A68" s="213">
        <v>61</v>
      </c>
      <c r="B68" s="214"/>
      <c r="C68" s="181" t="s">
        <v>662</v>
      </c>
      <c r="D68" s="173" t="s">
        <v>7</v>
      </c>
      <c r="E68" s="174"/>
      <c r="F68" s="174"/>
      <c r="G68" s="174"/>
      <c r="H68" s="199"/>
    </row>
    <row r="69" spans="1:8">
      <c r="A69" s="213">
        <v>62</v>
      </c>
      <c r="B69" s="214"/>
      <c r="C69" s="181" t="s">
        <v>663</v>
      </c>
      <c r="D69" s="173" t="s">
        <v>7</v>
      </c>
      <c r="E69" s="174"/>
      <c r="F69" s="174"/>
      <c r="G69" s="174"/>
      <c r="H69" s="199"/>
    </row>
    <row r="70" spans="1:8">
      <c r="A70" s="213">
        <v>63</v>
      </c>
      <c r="B70" s="214"/>
      <c r="C70" s="181" t="s">
        <v>664</v>
      </c>
      <c r="D70" s="173" t="s">
        <v>7</v>
      </c>
      <c r="E70" s="174"/>
      <c r="F70" s="174"/>
      <c r="G70" s="174"/>
      <c r="H70" s="199"/>
    </row>
    <row r="71" spans="1:8">
      <c r="A71" s="213">
        <v>64</v>
      </c>
      <c r="B71" s="214"/>
      <c r="C71" s="181" t="s">
        <v>665</v>
      </c>
      <c r="D71" s="173" t="s">
        <v>7</v>
      </c>
      <c r="E71" s="174"/>
      <c r="F71" s="174"/>
      <c r="G71" s="174"/>
      <c r="H71" s="199"/>
    </row>
    <row r="72" spans="1:8">
      <c r="A72" s="213">
        <v>65</v>
      </c>
      <c r="B72" s="214"/>
      <c r="C72" s="181" t="s">
        <v>666</v>
      </c>
      <c r="D72" s="173" t="s">
        <v>7</v>
      </c>
      <c r="E72" s="174"/>
      <c r="F72" s="174"/>
      <c r="G72" s="174"/>
      <c r="H72" s="199"/>
    </row>
    <row r="73" spans="1:8">
      <c r="A73" s="213">
        <v>66</v>
      </c>
      <c r="B73" s="214"/>
      <c r="C73" s="181" t="s">
        <v>667</v>
      </c>
      <c r="D73" s="173" t="s">
        <v>7</v>
      </c>
      <c r="E73" s="174"/>
      <c r="F73" s="174"/>
      <c r="G73" s="174"/>
      <c r="H73" s="199"/>
    </row>
    <row r="74" spans="1:8">
      <c r="A74" s="213">
        <v>67</v>
      </c>
      <c r="B74" s="214"/>
      <c r="C74" s="181" t="s">
        <v>668</v>
      </c>
      <c r="D74" s="173" t="s">
        <v>7</v>
      </c>
      <c r="E74" s="174"/>
      <c r="F74" s="174"/>
      <c r="G74" s="174"/>
      <c r="H74" s="199"/>
    </row>
    <row r="75" spans="1:8">
      <c r="A75" s="213">
        <v>68</v>
      </c>
      <c r="B75" s="214"/>
      <c r="C75" s="181" t="s">
        <v>669</v>
      </c>
      <c r="D75" s="173" t="s">
        <v>7</v>
      </c>
      <c r="E75" s="174"/>
      <c r="F75" s="174"/>
      <c r="G75" s="174"/>
      <c r="H75" s="199"/>
    </row>
    <row r="76" spans="1:8">
      <c r="A76" s="213">
        <v>69</v>
      </c>
      <c r="B76" s="214"/>
      <c r="C76" s="181" t="s">
        <v>670</v>
      </c>
      <c r="D76" s="173" t="s">
        <v>7</v>
      </c>
      <c r="E76" s="174"/>
      <c r="F76" s="174"/>
      <c r="G76" s="174"/>
      <c r="H76" s="199"/>
    </row>
    <row r="77" spans="1:8">
      <c r="A77" s="213">
        <v>70</v>
      </c>
      <c r="B77" s="214"/>
      <c r="C77" s="181" t="s">
        <v>671</v>
      </c>
      <c r="D77" s="173" t="s">
        <v>7</v>
      </c>
      <c r="E77" s="174"/>
      <c r="F77" s="174"/>
      <c r="G77" s="174"/>
      <c r="H77" s="199"/>
    </row>
    <row r="78" spans="1:8">
      <c r="A78" s="213">
        <v>71</v>
      </c>
      <c r="B78" s="214"/>
      <c r="C78" s="183" t="s">
        <v>416</v>
      </c>
      <c r="D78" s="180"/>
      <c r="E78" s="184"/>
      <c r="F78" s="184"/>
      <c r="G78" s="185"/>
      <c r="H78" s="200"/>
    </row>
    <row r="79" spans="1:8">
      <c r="A79" s="213">
        <v>72</v>
      </c>
      <c r="B79" s="214"/>
      <c r="C79" s="181" t="s">
        <v>672</v>
      </c>
      <c r="D79" s="173" t="s">
        <v>7</v>
      </c>
      <c r="E79" s="182"/>
      <c r="F79" s="182"/>
      <c r="G79" s="182"/>
      <c r="H79" s="199"/>
    </row>
    <row r="80" spans="1:8">
      <c r="A80" s="213">
        <v>73</v>
      </c>
      <c r="B80" s="214"/>
      <c r="C80" s="181" t="s">
        <v>673</v>
      </c>
      <c r="D80" s="173" t="s">
        <v>7</v>
      </c>
      <c r="E80" s="182"/>
      <c r="F80" s="182"/>
      <c r="G80" s="182"/>
      <c r="H80" s="199"/>
    </row>
    <row r="81" spans="1:8">
      <c r="A81" s="213">
        <v>74</v>
      </c>
      <c r="B81" s="214"/>
      <c r="C81" s="181" t="s">
        <v>674</v>
      </c>
      <c r="D81" s="173" t="s">
        <v>7</v>
      </c>
      <c r="E81" s="182"/>
      <c r="F81" s="182"/>
      <c r="G81" s="182"/>
      <c r="H81" s="199"/>
    </row>
    <row r="82" spans="1:8">
      <c r="A82" s="213">
        <v>75</v>
      </c>
      <c r="B82" s="214"/>
      <c r="C82" s="181" t="s">
        <v>675</v>
      </c>
      <c r="D82" s="173" t="s">
        <v>7</v>
      </c>
      <c r="E82" s="182"/>
      <c r="F82" s="182"/>
      <c r="G82" s="182"/>
      <c r="H82" s="199"/>
    </row>
    <row r="83" spans="1:8">
      <c r="A83" s="213">
        <v>76</v>
      </c>
      <c r="B83" s="214"/>
      <c r="C83" s="181" t="s">
        <v>676</v>
      </c>
      <c r="D83" s="173" t="s">
        <v>7</v>
      </c>
      <c r="E83" s="182"/>
      <c r="F83" s="182"/>
      <c r="G83" s="182"/>
      <c r="H83" s="199"/>
    </row>
    <row r="84" spans="1:8">
      <c r="A84" s="213">
        <v>77</v>
      </c>
      <c r="B84" s="214"/>
      <c r="C84" s="181" t="s">
        <v>677</v>
      </c>
      <c r="D84" s="173" t="s">
        <v>7</v>
      </c>
      <c r="E84" s="182"/>
      <c r="F84" s="182"/>
      <c r="G84" s="182"/>
      <c r="H84" s="199"/>
    </row>
    <row r="85" spans="1:8">
      <c r="A85" s="213">
        <v>78</v>
      </c>
      <c r="B85" s="214"/>
      <c r="C85" s="181" t="s">
        <v>678</v>
      </c>
      <c r="D85" s="173" t="s">
        <v>7</v>
      </c>
      <c r="E85" s="182"/>
      <c r="F85" s="182"/>
      <c r="G85" s="182"/>
      <c r="H85" s="199"/>
    </row>
    <row r="86" spans="1:8">
      <c r="A86" s="213">
        <v>79</v>
      </c>
      <c r="B86" s="214"/>
      <c r="C86" s="181" t="s">
        <v>679</v>
      </c>
      <c r="D86" s="173" t="s">
        <v>7</v>
      </c>
      <c r="E86" s="182"/>
      <c r="F86" s="182"/>
      <c r="G86" s="182"/>
      <c r="H86" s="199"/>
    </row>
    <row r="87" spans="1:8">
      <c r="A87" s="213">
        <v>80</v>
      </c>
      <c r="B87" s="214"/>
      <c r="C87" s="181" t="s">
        <v>680</v>
      </c>
      <c r="D87" s="173" t="s">
        <v>7</v>
      </c>
      <c r="E87" s="182"/>
      <c r="F87" s="182"/>
      <c r="G87" s="182"/>
      <c r="H87" s="199"/>
    </row>
    <row r="88" spans="1:8">
      <c r="A88" s="213">
        <v>81</v>
      </c>
      <c r="B88" s="214"/>
      <c r="C88" s="181" t="s">
        <v>681</v>
      </c>
      <c r="D88" s="173" t="s">
        <v>7</v>
      </c>
      <c r="E88" s="182"/>
      <c r="F88" s="182"/>
      <c r="G88" s="182"/>
      <c r="H88" s="199"/>
    </row>
    <row r="89" spans="1:8">
      <c r="A89" s="213">
        <v>82</v>
      </c>
      <c r="B89" s="214"/>
      <c r="C89" s="181" t="s">
        <v>682</v>
      </c>
      <c r="D89" s="173" t="s">
        <v>7</v>
      </c>
      <c r="E89" s="182"/>
      <c r="F89" s="182"/>
      <c r="G89" s="182"/>
      <c r="H89" s="199"/>
    </row>
    <row r="90" spans="1:8">
      <c r="A90" s="213">
        <v>83</v>
      </c>
      <c r="B90" s="214"/>
      <c r="C90" s="181" t="s">
        <v>683</v>
      </c>
      <c r="D90" s="173" t="s">
        <v>7</v>
      </c>
      <c r="E90" s="182"/>
      <c r="F90" s="182"/>
      <c r="G90" s="182"/>
      <c r="H90" s="199"/>
    </row>
    <row r="91" spans="1:8">
      <c r="A91" s="213">
        <v>84</v>
      </c>
      <c r="B91" s="214"/>
      <c r="C91" s="181" t="s">
        <v>684</v>
      </c>
      <c r="D91" s="173" t="s">
        <v>7</v>
      </c>
      <c r="E91" s="182"/>
      <c r="F91" s="182"/>
      <c r="G91" s="182"/>
      <c r="H91" s="199"/>
    </row>
    <row r="92" spans="1:8">
      <c r="A92" s="213">
        <v>85</v>
      </c>
      <c r="B92" s="214"/>
      <c r="C92" s="181" t="s">
        <v>685</v>
      </c>
      <c r="D92" s="173" t="s">
        <v>7</v>
      </c>
      <c r="E92" s="182"/>
      <c r="F92" s="182"/>
      <c r="G92" s="182"/>
      <c r="H92" s="199"/>
    </row>
    <row r="93" spans="1:8">
      <c r="A93" s="213">
        <v>86</v>
      </c>
      <c r="B93" s="214"/>
      <c r="C93" s="181" t="s">
        <v>686</v>
      </c>
      <c r="D93" s="173" t="s">
        <v>7</v>
      </c>
      <c r="E93" s="182"/>
      <c r="F93" s="182"/>
      <c r="G93" s="182"/>
      <c r="H93" s="199"/>
    </row>
    <row r="94" spans="1:8">
      <c r="A94" s="213">
        <v>87</v>
      </c>
      <c r="B94" s="214"/>
      <c r="C94" s="181" t="s">
        <v>687</v>
      </c>
      <c r="D94" s="173" t="s">
        <v>7</v>
      </c>
      <c r="E94" s="182"/>
      <c r="F94" s="182"/>
      <c r="G94" s="182"/>
      <c r="H94" s="199"/>
    </row>
    <row r="95" spans="1:8">
      <c r="A95" s="213">
        <v>88</v>
      </c>
      <c r="B95" s="214"/>
      <c r="C95" s="181" t="s">
        <v>688</v>
      </c>
      <c r="D95" s="173" t="s">
        <v>7</v>
      </c>
      <c r="E95" s="182"/>
      <c r="F95" s="182"/>
      <c r="G95" s="182"/>
      <c r="H95" s="199"/>
    </row>
    <row r="96" spans="1:8">
      <c r="A96" s="213">
        <v>89</v>
      </c>
      <c r="B96" s="214"/>
      <c r="C96" s="181" t="s">
        <v>689</v>
      </c>
      <c r="D96" s="173" t="s">
        <v>7</v>
      </c>
      <c r="E96" s="182"/>
      <c r="F96" s="182"/>
      <c r="G96" s="182"/>
      <c r="H96" s="199"/>
    </row>
    <row r="97" spans="1:8">
      <c r="A97" s="213">
        <v>90</v>
      </c>
      <c r="B97" s="214"/>
      <c r="C97" s="181" t="s">
        <v>690</v>
      </c>
      <c r="D97" s="173" t="s">
        <v>7</v>
      </c>
      <c r="E97" s="182"/>
      <c r="F97" s="182"/>
      <c r="G97" s="182"/>
      <c r="H97" s="199"/>
    </row>
    <row r="98" spans="1:8">
      <c r="A98" s="213">
        <v>91</v>
      </c>
      <c r="B98" s="214"/>
      <c r="C98" s="181" t="s">
        <v>691</v>
      </c>
      <c r="D98" s="173" t="s">
        <v>7</v>
      </c>
      <c r="E98" s="182"/>
      <c r="F98" s="182"/>
      <c r="G98" s="182"/>
      <c r="H98" s="199"/>
    </row>
    <row r="99" spans="1:8">
      <c r="A99" s="213">
        <v>92</v>
      </c>
      <c r="B99" s="214"/>
      <c r="C99" s="181" t="s">
        <v>692</v>
      </c>
      <c r="D99" s="173" t="s">
        <v>7</v>
      </c>
      <c r="E99" s="182"/>
      <c r="F99" s="182"/>
      <c r="G99" s="182"/>
      <c r="H99" s="199"/>
    </row>
    <row r="100" spans="1:8">
      <c r="A100" s="213">
        <v>93</v>
      </c>
      <c r="B100" s="214"/>
      <c r="C100" s="181" t="s">
        <v>693</v>
      </c>
      <c r="D100" s="173" t="s">
        <v>7</v>
      </c>
      <c r="E100" s="182"/>
      <c r="F100" s="182"/>
      <c r="G100" s="182"/>
      <c r="H100" s="199"/>
    </row>
    <row r="101" spans="1:8">
      <c r="A101" s="213">
        <v>94</v>
      </c>
      <c r="B101" s="214"/>
      <c r="C101" s="181" t="s">
        <v>694</v>
      </c>
      <c r="D101" s="173" t="s">
        <v>7</v>
      </c>
      <c r="E101" s="182"/>
      <c r="F101" s="182"/>
      <c r="G101" s="182"/>
      <c r="H101" s="199"/>
    </row>
    <row r="102" spans="1:8">
      <c r="A102" s="213">
        <v>95</v>
      </c>
      <c r="B102" s="214"/>
      <c r="C102" s="181" t="s">
        <v>695</v>
      </c>
      <c r="D102" s="173" t="s">
        <v>7</v>
      </c>
      <c r="E102" s="182"/>
      <c r="F102" s="182"/>
      <c r="G102" s="182"/>
      <c r="H102" s="199"/>
    </row>
    <row r="103" spans="1:8">
      <c r="A103" s="213">
        <v>96</v>
      </c>
      <c r="B103" s="214"/>
      <c r="C103" s="181" t="s">
        <v>696</v>
      </c>
      <c r="D103" s="173" t="s">
        <v>7</v>
      </c>
      <c r="E103" s="182"/>
      <c r="F103" s="182"/>
      <c r="G103" s="182"/>
      <c r="H103" s="199"/>
    </row>
    <row r="104" spans="1:8">
      <c r="A104" s="213">
        <v>97</v>
      </c>
      <c r="B104" s="214"/>
      <c r="C104" s="181" t="s">
        <v>697</v>
      </c>
      <c r="D104" s="173" t="s">
        <v>7</v>
      </c>
      <c r="E104" s="182"/>
      <c r="F104" s="182"/>
      <c r="G104" s="182"/>
      <c r="H104" s="199"/>
    </row>
    <row r="105" spans="1:8">
      <c r="A105" s="213">
        <v>98</v>
      </c>
      <c r="B105" s="214"/>
      <c r="C105" s="181" t="s">
        <v>698</v>
      </c>
      <c r="D105" s="173" t="s">
        <v>7</v>
      </c>
      <c r="E105" s="182"/>
      <c r="F105" s="182"/>
      <c r="G105" s="182"/>
      <c r="H105" s="199"/>
    </row>
    <row r="106" spans="1:8">
      <c r="A106" s="213">
        <v>99</v>
      </c>
      <c r="B106" s="214"/>
      <c r="C106" s="181" t="s">
        <v>699</v>
      </c>
      <c r="D106" s="173" t="s">
        <v>7</v>
      </c>
      <c r="E106" s="182"/>
      <c r="F106" s="182"/>
      <c r="G106" s="182"/>
      <c r="H106" s="199"/>
    </row>
    <row r="107" spans="1:8">
      <c r="A107" s="213">
        <v>100</v>
      </c>
      <c r="B107" s="214"/>
      <c r="C107" s="181" t="s">
        <v>700</v>
      </c>
      <c r="D107" s="173" t="s">
        <v>7</v>
      </c>
      <c r="E107" s="182"/>
      <c r="F107" s="182"/>
      <c r="G107" s="182"/>
      <c r="H107" s="199"/>
    </row>
    <row r="108" spans="1:8">
      <c r="A108" s="213">
        <v>101</v>
      </c>
      <c r="B108" s="214"/>
      <c r="C108" s="181" t="s">
        <v>701</v>
      </c>
      <c r="D108" s="173" t="s">
        <v>7</v>
      </c>
      <c r="E108" s="182"/>
      <c r="F108" s="182"/>
      <c r="G108" s="182"/>
      <c r="H108" s="199"/>
    </row>
    <row r="109" spans="1:8">
      <c r="A109" s="213">
        <v>102</v>
      </c>
      <c r="B109" s="214"/>
      <c r="C109" s="181" t="s">
        <v>702</v>
      </c>
      <c r="D109" s="173" t="s">
        <v>7</v>
      </c>
      <c r="E109" s="182"/>
      <c r="F109" s="182"/>
      <c r="G109" s="182"/>
      <c r="H109" s="199"/>
    </row>
    <row r="110" spans="1:8">
      <c r="A110" s="213">
        <v>103</v>
      </c>
      <c r="B110" s="214"/>
      <c r="C110" s="181" t="s">
        <v>703</v>
      </c>
      <c r="D110" s="173" t="s">
        <v>7</v>
      </c>
      <c r="E110" s="182"/>
      <c r="F110" s="182"/>
      <c r="G110" s="182"/>
      <c r="H110" s="199"/>
    </row>
    <row r="111" spans="1:8">
      <c r="A111" s="213">
        <v>104</v>
      </c>
      <c r="B111" s="214"/>
      <c r="C111" s="181" t="s">
        <v>704</v>
      </c>
      <c r="D111" s="173" t="s">
        <v>7</v>
      </c>
      <c r="E111" s="182"/>
      <c r="F111" s="182"/>
      <c r="G111" s="182"/>
      <c r="H111" s="199"/>
    </row>
    <row r="112" spans="1:8">
      <c r="A112" s="213">
        <v>105</v>
      </c>
      <c r="B112" s="214"/>
      <c r="C112" s="181" t="s">
        <v>705</v>
      </c>
      <c r="D112" s="173" t="s">
        <v>7</v>
      </c>
      <c r="E112" s="182"/>
      <c r="F112" s="182"/>
      <c r="G112" s="182"/>
      <c r="H112" s="199"/>
    </row>
    <row r="113" spans="1:8">
      <c r="A113" s="213">
        <v>106</v>
      </c>
      <c r="B113" s="214"/>
      <c r="C113" s="181" t="s">
        <v>706</v>
      </c>
      <c r="D113" s="173" t="s">
        <v>7</v>
      </c>
      <c r="E113" s="182"/>
      <c r="F113" s="182"/>
      <c r="G113" s="182"/>
      <c r="H113" s="199"/>
    </row>
    <row r="114" spans="1:8">
      <c r="A114" s="213">
        <v>107</v>
      </c>
      <c r="B114" s="214"/>
      <c r="C114" s="181" t="s">
        <v>707</v>
      </c>
      <c r="D114" s="173" t="s">
        <v>7</v>
      </c>
      <c r="E114" s="182"/>
      <c r="F114" s="182"/>
      <c r="G114" s="182"/>
      <c r="H114" s="199"/>
    </row>
    <row r="115" spans="1:8">
      <c r="A115" s="213">
        <v>108</v>
      </c>
      <c r="B115" s="214"/>
      <c r="C115" s="181" t="s">
        <v>708</v>
      </c>
      <c r="D115" s="173" t="s">
        <v>7</v>
      </c>
      <c r="E115" s="182"/>
      <c r="F115" s="182"/>
      <c r="G115" s="182"/>
      <c r="H115" s="199"/>
    </row>
    <row r="116" spans="1:8">
      <c r="A116" s="213">
        <v>109</v>
      </c>
      <c r="B116" s="214"/>
      <c r="C116" s="181" t="s">
        <v>709</v>
      </c>
      <c r="D116" s="173" t="s">
        <v>7</v>
      </c>
      <c r="E116" s="182"/>
      <c r="F116" s="182"/>
      <c r="G116" s="182"/>
      <c r="H116" s="199"/>
    </row>
    <row r="117" spans="1:8">
      <c r="A117" s="213">
        <v>110</v>
      </c>
      <c r="B117" s="214"/>
      <c r="C117" s="186" t="s">
        <v>455</v>
      </c>
      <c r="D117" s="180"/>
      <c r="E117" s="185"/>
      <c r="F117" s="185"/>
      <c r="G117" s="185"/>
      <c r="H117" s="200"/>
    </row>
    <row r="118" spans="1:8">
      <c r="A118" s="213">
        <v>111</v>
      </c>
      <c r="B118" s="214"/>
      <c r="C118" s="181" t="s">
        <v>710</v>
      </c>
      <c r="D118" s="173" t="s">
        <v>7</v>
      </c>
      <c r="E118" s="182"/>
      <c r="F118" s="182"/>
      <c r="G118" s="182"/>
      <c r="H118" s="199"/>
    </row>
    <row r="119" spans="1:8">
      <c r="A119" s="213">
        <v>112</v>
      </c>
      <c r="B119" s="214"/>
      <c r="C119" s="181" t="s">
        <v>711</v>
      </c>
      <c r="D119" s="173" t="s">
        <v>7</v>
      </c>
      <c r="E119" s="182"/>
      <c r="F119" s="182"/>
      <c r="G119" s="182"/>
      <c r="H119" s="199"/>
    </row>
    <row r="120" spans="1:8">
      <c r="A120" s="213">
        <v>113</v>
      </c>
      <c r="B120" s="214"/>
      <c r="C120" s="181" t="s">
        <v>712</v>
      </c>
      <c r="D120" s="173" t="s">
        <v>7</v>
      </c>
      <c r="E120" s="182"/>
      <c r="F120" s="182"/>
      <c r="G120" s="182"/>
      <c r="H120" s="199"/>
    </row>
    <row r="121" spans="1:8">
      <c r="A121" s="213">
        <v>114</v>
      </c>
      <c r="B121" s="214"/>
      <c r="C121" s="181" t="s">
        <v>713</v>
      </c>
      <c r="D121" s="173" t="s">
        <v>7</v>
      </c>
      <c r="E121" s="182"/>
      <c r="F121" s="182"/>
      <c r="G121" s="182"/>
      <c r="H121" s="199"/>
    </row>
    <row r="122" spans="1:8">
      <c r="A122" s="213">
        <v>115</v>
      </c>
      <c r="B122" s="214"/>
      <c r="C122" s="181" t="s">
        <v>714</v>
      </c>
      <c r="D122" s="173" t="s">
        <v>7</v>
      </c>
      <c r="E122" s="182"/>
      <c r="F122" s="182"/>
      <c r="G122" s="182"/>
      <c r="H122" s="199"/>
    </row>
    <row r="123" spans="1:8">
      <c r="A123" s="213">
        <v>116</v>
      </c>
      <c r="B123" s="214"/>
      <c r="C123" s="181" t="s">
        <v>715</v>
      </c>
      <c r="D123" s="173" t="s">
        <v>7</v>
      </c>
      <c r="E123" s="182"/>
      <c r="F123" s="182"/>
      <c r="G123" s="182"/>
      <c r="H123" s="199"/>
    </row>
    <row r="124" spans="1:8">
      <c r="A124" s="213">
        <v>117</v>
      </c>
      <c r="B124" s="214"/>
      <c r="C124" s="181" t="s">
        <v>716</v>
      </c>
      <c r="D124" s="173" t="s">
        <v>7</v>
      </c>
      <c r="E124" s="182"/>
      <c r="F124" s="182"/>
      <c r="G124" s="182"/>
      <c r="H124" s="199"/>
    </row>
    <row r="125" spans="1:8">
      <c r="A125" s="213">
        <v>118</v>
      </c>
      <c r="B125" s="214"/>
      <c r="C125" s="181" t="s">
        <v>717</v>
      </c>
      <c r="D125" s="173" t="s">
        <v>7</v>
      </c>
      <c r="E125" s="182"/>
      <c r="F125" s="182"/>
      <c r="G125" s="182"/>
      <c r="H125" s="199"/>
    </row>
    <row r="126" spans="1:8">
      <c r="A126" s="213">
        <v>119</v>
      </c>
      <c r="B126" s="214"/>
      <c r="C126" s="181" t="s">
        <v>718</v>
      </c>
      <c r="D126" s="173" t="s">
        <v>7</v>
      </c>
      <c r="E126" s="182"/>
      <c r="F126" s="182"/>
      <c r="G126" s="182"/>
      <c r="H126" s="199"/>
    </row>
    <row r="127" spans="1:8">
      <c r="A127" s="213">
        <v>120</v>
      </c>
      <c r="B127" s="214"/>
      <c r="C127" s="181" t="s">
        <v>719</v>
      </c>
      <c r="D127" s="173" t="s">
        <v>7</v>
      </c>
      <c r="E127" s="182"/>
      <c r="F127" s="182"/>
      <c r="G127" s="182"/>
      <c r="H127" s="199"/>
    </row>
    <row r="128" spans="1:8">
      <c r="A128" s="213">
        <v>121</v>
      </c>
      <c r="B128" s="214"/>
      <c r="C128" s="181" t="s">
        <v>720</v>
      </c>
      <c r="D128" s="173" t="s">
        <v>7</v>
      </c>
      <c r="E128" s="182"/>
      <c r="F128" s="182"/>
      <c r="G128" s="182"/>
      <c r="H128" s="199"/>
    </row>
    <row r="129" spans="1:8">
      <c r="A129" s="213">
        <v>122</v>
      </c>
      <c r="B129" s="214"/>
      <c r="C129" s="181" t="s">
        <v>721</v>
      </c>
      <c r="D129" s="173" t="s">
        <v>7</v>
      </c>
      <c r="E129" s="182"/>
      <c r="F129" s="182"/>
      <c r="G129" s="182"/>
      <c r="H129" s="199"/>
    </row>
    <row r="130" spans="1:8">
      <c r="A130" s="213">
        <v>123</v>
      </c>
      <c r="B130" s="214"/>
      <c r="C130" s="181" t="s">
        <v>722</v>
      </c>
      <c r="D130" s="173" t="s">
        <v>7</v>
      </c>
      <c r="E130" s="182"/>
      <c r="F130" s="182"/>
      <c r="G130" s="182"/>
      <c r="H130" s="199"/>
    </row>
    <row r="131" spans="1:8">
      <c r="A131" s="213">
        <v>124</v>
      </c>
      <c r="B131" s="214"/>
      <c r="C131" s="181" t="s">
        <v>723</v>
      </c>
      <c r="D131" s="173" t="s">
        <v>7</v>
      </c>
      <c r="E131" s="182"/>
      <c r="F131" s="182"/>
      <c r="G131" s="182"/>
      <c r="H131" s="199"/>
    </row>
    <row r="132" spans="1:8">
      <c r="A132" s="213">
        <v>125</v>
      </c>
      <c r="B132" s="214"/>
      <c r="C132" s="181" t="s">
        <v>724</v>
      </c>
      <c r="D132" s="173" t="s">
        <v>7</v>
      </c>
      <c r="E132" s="182"/>
      <c r="F132" s="182"/>
      <c r="G132" s="182"/>
      <c r="H132" s="199"/>
    </row>
    <row r="133" spans="1:8">
      <c r="A133" s="213">
        <v>126</v>
      </c>
      <c r="B133" s="214"/>
      <c r="C133" s="181" t="s">
        <v>725</v>
      </c>
      <c r="D133" s="173" t="s">
        <v>7</v>
      </c>
      <c r="E133" s="182"/>
      <c r="F133" s="182"/>
      <c r="G133" s="182"/>
      <c r="H133" s="199"/>
    </row>
    <row r="134" spans="1:8">
      <c r="A134" s="213">
        <v>127</v>
      </c>
      <c r="B134" s="214"/>
      <c r="C134" s="181" t="s">
        <v>726</v>
      </c>
      <c r="D134" s="173" t="s">
        <v>7</v>
      </c>
      <c r="E134" s="182"/>
      <c r="F134" s="182"/>
      <c r="G134" s="182"/>
      <c r="H134" s="199"/>
    </row>
    <row r="135" spans="1:8">
      <c r="A135" s="213">
        <v>128</v>
      </c>
      <c r="B135" s="214"/>
      <c r="C135" s="181" t="s">
        <v>727</v>
      </c>
      <c r="D135" s="173" t="s">
        <v>7</v>
      </c>
      <c r="E135" s="182"/>
      <c r="F135" s="182"/>
      <c r="G135" s="182"/>
      <c r="H135" s="199"/>
    </row>
    <row r="136" spans="1:8">
      <c r="A136" s="213">
        <v>129</v>
      </c>
      <c r="B136" s="214"/>
      <c r="C136" s="181" t="s">
        <v>728</v>
      </c>
      <c r="D136" s="173" t="s">
        <v>7</v>
      </c>
      <c r="E136" s="182"/>
      <c r="F136" s="182"/>
      <c r="G136" s="182"/>
      <c r="H136" s="199"/>
    </row>
    <row r="137" spans="1:8">
      <c r="A137" s="213">
        <v>130</v>
      </c>
      <c r="B137" s="214"/>
      <c r="C137" s="181" t="s">
        <v>729</v>
      </c>
      <c r="D137" s="173" t="s">
        <v>7</v>
      </c>
      <c r="E137" s="182"/>
      <c r="F137" s="182"/>
      <c r="G137" s="182"/>
      <c r="H137" s="199"/>
    </row>
    <row r="138" spans="1:8">
      <c r="A138" s="213">
        <v>131</v>
      </c>
      <c r="B138" s="214"/>
      <c r="C138" s="186" t="s">
        <v>476</v>
      </c>
      <c r="D138" s="180"/>
      <c r="E138" s="185"/>
      <c r="F138" s="185"/>
      <c r="G138" s="185"/>
      <c r="H138" s="200"/>
    </row>
    <row r="139" spans="1:8">
      <c r="A139" s="213">
        <v>132</v>
      </c>
      <c r="B139" s="214"/>
      <c r="C139" s="181" t="s">
        <v>730</v>
      </c>
      <c r="D139" s="173" t="s">
        <v>7</v>
      </c>
      <c r="E139" s="182"/>
      <c r="F139" s="182"/>
      <c r="G139" s="182"/>
      <c r="H139" s="199"/>
    </row>
    <row r="140" spans="1:8">
      <c r="A140" s="213">
        <v>133</v>
      </c>
      <c r="B140" s="214"/>
      <c r="C140" s="181" t="s">
        <v>731</v>
      </c>
      <c r="D140" s="173" t="s">
        <v>7</v>
      </c>
      <c r="E140" s="182"/>
      <c r="F140" s="182"/>
      <c r="G140" s="182"/>
      <c r="H140" s="199"/>
    </row>
    <row r="141" spans="1:8">
      <c r="A141" s="213">
        <v>134</v>
      </c>
      <c r="B141" s="214"/>
      <c r="C141" s="181" t="s">
        <v>732</v>
      </c>
      <c r="D141" s="173" t="s">
        <v>7</v>
      </c>
      <c r="E141" s="182"/>
      <c r="F141" s="182"/>
      <c r="G141" s="182"/>
      <c r="H141" s="199"/>
    </row>
    <row r="142" spans="1:8">
      <c r="A142" s="213">
        <v>135</v>
      </c>
      <c r="B142" s="214"/>
      <c r="C142" s="181" t="s">
        <v>733</v>
      </c>
      <c r="D142" s="173" t="s">
        <v>7</v>
      </c>
      <c r="E142" s="182"/>
      <c r="F142" s="182"/>
      <c r="G142" s="182"/>
      <c r="H142" s="199"/>
    </row>
    <row r="143" spans="1:8">
      <c r="A143" s="213">
        <v>136</v>
      </c>
      <c r="B143" s="214"/>
      <c r="C143" s="181" t="s">
        <v>734</v>
      </c>
      <c r="D143" s="173" t="s">
        <v>7</v>
      </c>
      <c r="E143" s="182"/>
      <c r="F143" s="182"/>
      <c r="G143" s="182"/>
      <c r="H143" s="199"/>
    </row>
    <row r="144" spans="1:8">
      <c r="A144" s="213">
        <v>137</v>
      </c>
      <c r="B144" s="214"/>
      <c r="C144" s="181" t="s">
        <v>735</v>
      </c>
      <c r="D144" s="173" t="s">
        <v>7</v>
      </c>
      <c r="E144" s="182"/>
      <c r="F144" s="182"/>
      <c r="G144" s="182"/>
      <c r="H144" s="199"/>
    </row>
    <row r="145" spans="1:8">
      <c r="A145" s="213">
        <v>138</v>
      </c>
      <c r="B145" s="214"/>
      <c r="C145" s="181" t="s">
        <v>736</v>
      </c>
      <c r="D145" s="173" t="s">
        <v>7</v>
      </c>
      <c r="E145" s="182"/>
      <c r="F145" s="182"/>
      <c r="G145" s="182"/>
      <c r="H145" s="199"/>
    </row>
    <row r="146" spans="1:8">
      <c r="A146" s="213">
        <v>139</v>
      </c>
      <c r="B146" s="214"/>
      <c r="C146" s="181" t="s">
        <v>737</v>
      </c>
      <c r="D146" s="173" t="s">
        <v>7</v>
      </c>
      <c r="E146" s="182"/>
      <c r="F146" s="182"/>
      <c r="G146" s="182"/>
      <c r="H146" s="199"/>
    </row>
    <row r="147" spans="1:8">
      <c r="A147" s="213">
        <v>140</v>
      </c>
      <c r="B147" s="214"/>
      <c r="C147" s="181" t="s">
        <v>738</v>
      </c>
      <c r="D147" s="173" t="s">
        <v>7</v>
      </c>
      <c r="E147" s="182"/>
      <c r="F147" s="182"/>
      <c r="G147" s="182"/>
      <c r="H147" s="199"/>
    </row>
    <row r="148" spans="1:8">
      <c r="A148" s="213">
        <v>141</v>
      </c>
      <c r="B148" s="214"/>
      <c r="C148" s="181" t="s">
        <v>739</v>
      </c>
      <c r="D148" s="173" t="s">
        <v>7</v>
      </c>
      <c r="E148" s="182"/>
      <c r="F148" s="182"/>
      <c r="G148" s="182"/>
      <c r="H148" s="199"/>
    </row>
    <row r="149" spans="1:8">
      <c r="A149" s="213">
        <v>142</v>
      </c>
      <c r="B149" s="214"/>
      <c r="C149" s="181" t="s">
        <v>740</v>
      </c>
      <c r="D149" s="173" t="s">
        <v>7</v>
      </c>
      <c r="E149" s="182"/>
      <c r="F149" s="182"/>
      <c r="G149" s="182"/>
      <c r="H149" s="199"/>
    </row>
    <row r="150" spans="1:8">
      <c r="A150" s="213">
        <v>143</v>
      </c>
      <c r="B150" s="214"/>
      <c r="C150" s="186" t="s">
        <v>488</v>
      </c>
      <c r="D150" s="180"/>
      <c r="E150" s="185"/>
      <c r="F150" s="185"/>
      <c r="G150" s="185"/>
      <c r="H150" s="200"/>
    </row>
    <row r="151" spans="1:8">
      <c r="A151" s="213">
        <v>144</v>
      </c>
      <c r="B151" s="214"/>
      <c r="C151" s="181" t="s">
        <v>741</v>
      </c>
      <c r="D151" s="173" t="s">
        <v>7</v>
      </c>
      <c r="E151" s="182"/>
      <c r="F151" s="182"/>
      <c r="G151" s="182"/>
      <c r="H151" s="199"/>
    </row>
    <row r="152" spans="1:8">
      <c r="A152" s="213">
        <v>145</v>
      </c>
      <c r="B152" s="214"/>
      <c r="C152" s="181" t="s">
        <v>742</v>
      </c>
      <c r="D152" s="173" t="s">
        <v>7</v>
      </c>
      <c r="E152" s="182"/>
      <c r="F152" s="182"/>
      <c r="G152" s="182"/>
      <c r="H152" s="199"/>
    </row>
    <row r="153" spans="1:8">
      <c r="A153" s="213">
        <v>146</v>
      </c>
      <c r="B153" s="214"/>
      <c r="C153" s="181" t="s">
        <v>743</v>
      </c>
      <c r="D153" s="173" t="s">
        <v>7</v>
      </c>
      <c r="E153" s="182"/>
      <c r="F153" s="182"/>
      <c r="G153" s="182"/>
      <c r="H153" s="199"/>
    </row>
    <row r="154" spans="1:8">
      <c r="A154" s="213">
        <v>147</v>
      </c>
      <c r="B154" s="214"/>
      <c r="C154" s="181" t="s">
        <v>744</v>
      </c>
      <c r="D154" s="173" t="s">
        <v>7</v>
      </c>
      <c r="E154" s="182"/>
      <c r="F154" s="182"/>
      <c r="G154" s="182"/>
      <c r="H154" s="199"/>
    </row>
    <row r="155" spans="1:8">
      <c r="A155" s="213">
        <v>148</v>
      </c>
      <c r="B155" s="214"/>
      <c r="C155" s="181" t="s">
        <v>745</v>
      </c>
      <c r="D155" s="173" t="s">
        <v>7</v>
      </c>
      <c r="E155" s="182"/>
      <c r="F155" s="182"/>
      <c r="G155" s="182"/>
      <c r="H155" s="199"/>
    </row>
    <row r="156" spans="1:8">
      <c r="A156" s="213">
        <v>149</v>
      </c>
      <c r="B156" s="214"/>
      <c r="C156" s="181" t="s">
        <v>746</v>
      </c>
      <c r="D156" s="173" t="s">
        <v>7</v>
      </c>
      <c r="E156" s="182"/>
      <c r="F156" s="182"/>
      <c r="G156" s="182"/>
      <c r="H156" s="199"/>
    </row>
    <row r="157" spans="1:8">
      <c r="A157" s="213">
        <v>150</v>
      </c>
      <c r="B157" s="214"/>
      <c r="C157" s="181" t="s">
        <v>747</v>
      </c>
      <c r="D157" s="173" t="s">
        <v>7</v>
      </c>
      <c r="E157" s="182"/>
      <c r="F157" s="182"/>
      <c r="G157" s="182"/>
      <c r="H157" s="199"/>
    </row>
    <row r="158" spans="1:8">
      <c r="A158" s="213">
        <v>151</v>
      </c>
      <c r="B158" s="214"/>
      <c r="C158" s="181" t="s">
        <v>748</v>
      </c>
      <c r="D158" s="173" t="s">
        <v>7</v>
      </c>
      <c r="E158" s="182"/>
      <c r="F158" s="182"/>
      <c r="G158" s="182"/>
      <c r="H158" s="199"/>
    </row>
    <row r="159" spans="1:8">
      <c r="A159" s="213">
        <v>152</v>
      </c>
      <c r="B159" s="214"/>
      <c r="C159" s="181" t="s">
        <v>749</v>
      </c>
      <c r="D159" s="173" t="s">
        <v>7</v>
      </c>
      <c r="E159" s="182"/>
      <c r="F159" s="182"/>
      <c r="G159" s="182"/>
      <c r="H159" s="199"/>
    </row>
    <row r="160" spans="1:8">
      <c r="A160" s="213">
        <v>153</v>
      </c>
      <c r="B160" s="214"/>
      <c r="C160" s="181" t="s">
        <v>750</v>
      </c>
      <c r="D160" s="173" t="s">
        <v>7</v>
      </c>
      <c r="E160" s="182"/>
      <c r="F160" s="182"/>
      <c r="G160" s="182"/>
      <c r="H160" s="199"/>
    </row>
    <row r="161" spans="1:8">
      <c r="A161" s="213">
        <v>154</v>
      </c>
      <c r="B161" s="214"/>
      <c r="C161" s="186" t="s">
        <v>499</v>
      </c>
      <c r="D161" s="180"/>
      <c r="E161" s="185"/>
      <c r="F161" s="185"/>
      <c r="G161" s="185"/>
      <c r="H161" s="200"/>
    </row>
    <row r="162" spans="1:8">
      <c r="A162" s="213">
        <v>155</v>
      </c>
      <c r="B162" s="214"/>
      <c r="C162" s="181" t="s">
        <v>751</v>
      </c>
      <c r="D162" s="173" t="s">
        <v>7</v>
      </c>
      <c r="E162" s="182"/>
      <c r="F162" s="182"/>
      <c r="G162" s="182"/>
      <c r="H162" s="199"/>
    </row>
    <row r="163" spans="1:8">
      <c r="A163" s="213">
        <v>156</v>
      </c>
      <c r="B163" s="214"/>
      <c r="C163" s="186" t="s">
        <v>501</v>
      </c>
      <c r="D163" s="180"/>
      <c r="E163" s="185"/>
      <c r="F163" s="185"/>
      <c r="G163" s="185"/>
      <c r="H163" s="200"/>
    </row>
    <row r="164" spans="1:8">
      <c r="A164" s="213">
        <v>157</v>
      </c>
      <c r="B164" s="214"/>
      <c r="C164" s="181" t="s">
        <v>752</v>
      </c>
      <c r="D164" s="173" t="s">
        <v>7</v>
      </c>
      <c r="E164" s="182"/>
      <c r="F164" s="182"/>
      <c r="G164" s="182"/>
      <c r="H164" s="199"/>
    </row>
    <row r="165" spans="1:8">
      <c r="A165" s="213">
        <v>158</v>
      </c>
      <c r="B165" s="214"/>
      <c r="C165" s="181" t="s">
        <v>753</v>
      </c>
      <c r="D165" s="173" t="s">
        <v>7</v>
      </c>
      <c r="E165" s="182"/>
      <c r="F165" s="182"/>
      <c r="G165" s="182"/>
      <c r="H165" s="199"/>
    </row>
    <row r="166" spans="1:8">
      <c r="A166" s="213">
        <v>159</v>
      </c>
      <c r="B166" s="214"/>
      <c r="C166" s="181" t="s">
        <v>754</v>
      </c>
      <c r="D166" s="173" t="s">
        <v>7</v>
      </c>
      <c r="E166" s="182"/>
      <c r="F166" s="182"/>
      <c r="G166" s="182"/>
      <c r="H166" s="199"/>
    </row>
    <row r="167" spans="1:8">
      <c r="A167" s="213">
        <v>160</v>
      </c>
      <c r="B167" s="214"/>
      <c r="C167" s="181" t="s">
        <v>755</v>
      </c>
      <c r="D167" s="173" t="s">
        <v>7</v>
      </c>
      <c r="E167" s="182"/>
      <c r="F167" s="182"/>
      <c r="G167" s="182"/>
      <c r="H167" s="199"/>
    </row>
    <row r="168" spans="1:8">
      <c r="A168" s="213">
        <v>161</v>
      </c>
      <c r="B168" s="214"/>
      <c r="C168" s="181" t="s">
        <v>756</v>
      </c>
      <c r="D168" s="173" t="s">
        <v>7</v>
      </c>
      <c r="E168" s="182"/>
      <c r="F168" s="182"/>
      <c r="G168" s="182"/>
      <c r="H168" s="199"/>
    </row>
    <row r="169" spans="1:8">
      <c r="A169" s="213">
        <v>162</v>
      </c>
      <c r="B169" s="214"/>
      <c r="C169" s="181" t="s">
        <v>757</v>
      </c>
      <c r="D169" s="173" t="s">
        <v>7</v>
      </c>
      <c r="E169" s="182"/>
      <c r="F169" s="182"/>
      <c r="G169" s="182"/>
      <c r="H169" s="199"/>
    </row>
    <row r="170" spans="1:8">
      <c r="A170" s="213">
        <v>163</v>
      </c>
      <c r="B170" s="214"/>
      <c r="C170" s="181" t="s">
        <v>758</v>
      </c>
      <c r="D170" s="173" t="s">
        <v>7</v>
      </c>
      <c r="E170" s="182"/>
      <c r="F170" s="182"/>
      <c r="G170" s="182"/>
      <c r="H170" s="199"/>
    </row>
    <row r="171" spans="1:8">
      <c r="A171" s="213">
        <v>164</v>
      </c>
      <c r="B171" s="214"/>
      <c r="C171" s="181" t="s">
        <v>759</v>
      </c>
      <c r="D171" s="173" t="s">
        <v>7</v>
      </c>
      <c r="E171" s="182"/>
      <c r="F171" s="182"/>
      <c r="G171" s="182"/>
      <c r="H171" s="199"/>
    </row>
    <row r="172" spans="1:8">
      <c r="A172" s="213">
        <v>165</v>
      </c>
      <c r="B172" s="214"/>
      <c r="C172" s="181" t="s">
        <v>760</v>
      </c>
      <c r="D172" s="173" t="s">
        <v>7</v>
      </c>
      <c r="E172" s="182"/>
      <c r="F172" s="182"/>
      <c r="G172" s="182"/>
      <c r="H172" s="199"/>
    </row>
    <row r="173" spans="1:8">
      <c r="A173" s="213">
        <v>166</v>
      </c>
      <c r="B173" s="214"/>
      <c r="C173" s="181" t="s">
        <v>761</v>
      </c>
      <c r="D173" s="173" t="s">
        <v>7</v>
      </c>
      <c r="E173" s="182"/>
      <c r="F173" s="182"/>
      <c r="G173" s="182"/>
      <c r="H173" s="199"/>
    </row>
    <row r="174" spans="1:8">
      <c r="A174" s="213">
        <v>167</v>
      </c>
      <c r="B174" s="214"/>
      <c r="C174" s="181" t="s">
        <v>762</v>
      </c>
      <c r="D174" s="173" t="s">
        <v>7</v>
      </c>
      <c r="E174" s="182"/>
      <c r="F174" s="182"/>
      <c r="G174" s="182"/>
      <c r="H174" s="199"/>
    </row>
    <row r="175" spans="1:8">
      <c r="A175" s="213">
        <v>168</v>
      </c>
      <c r="B175" s="214"/>
      <c r="C175" s="181" t="s">
        <v>763</v>
      </c>
      <c r="D175" s="173" t="s">
        <v>7</v>
      </c>
      <c r="E175" s="182"/>
      <c r="F175" s="182"/>
      <c r="G175" s="182"/>
      <c r="H175" s="199"/>
    </row>
    <row r="176" spans="1:8">
      <c r="A176" s="213">
        <v>169</v>
      </c>
      <c r="B176" s="214"/>
      <c r="C176" s="181" t="s">
        <v>764</v>
      </c>
      <c r="D176" s="173" t="s">
        <v>7</v>
      </c>
      <c r="E176" s="182"/>
      <c r="F176" s="182"/>
      <c r="G176" s="182"/>
      <c r="H176" s="199"/>
    </row>
    <row r="177" spans="1:8">
      <c r="A177" s="213">
        <v>170</v>
      </c>
      <c r="B177" s="214"/>
      <c r="C177" s="181" t="s">
        <v>765</v>
      </c>
      <c r="D177" s="173" t="s">
        <v>7</v>
      </c>
      <c r="E177" s="182"/>
      <c r="F177" s="182"/>
      <c r="G177" s="182"/>
      <c r="H177" s="199"/>
    </row>
    <row r="178" spans="1:8">
      <c r="A178" s="213">
        <v>171</v>
      </c>
      <c r="B178" s="214"/>
      <c r="C178" s="181" t="s">
        <v>766</v>
      </c>
      <c r="D178" s="173" t="s">
        <v>7</v>
      </c>
      <c r="E178" s="182"/>
      <c r="F178" s="182"/>
      <c r="G178" s="182"/>
      <c r="H178" s="199"/>
    </row>
    <row r="179" spans="1:8">
      <c r="A179" s="213">
        <v>172</v>
      </c>
      <c r="B179" s="214"/>
      <c r="C179" s="181" t="s">
        <v>767</v>
      </c>
      <c r="D179" s="173" t="s">
        <v>7</v>
      </c>
      <c r="E179" s="182"/>
      <c r="F179" s="182"/>
      <c r="G179" s="182"/>
      <c r="H179" s="199"/>
    </row>
    <row r="180" spans="1:8">
      <c r="A180" s="213">
        <v>173</v>
      </c>
      <c r="B180" s="214"/>
      <c r="C180" s="186" t="s">
        <v>518</v>
      </c>
      <c r="D180" s="180"/>
      <c r="E180" s="185"/>
      <c r="F180" s="185"/>
      <c r="G180" s="185"/>
      <c r="H180" s="200"/>
    </row>
    <row r="181" spans="1:8">
      <c r="A181" s="213">
        <v>174</v>
      </c>
      <c r="B181" s="214"/>
      <c r="C181" s="181" t="s">
        <v>768</v>
      </c>
      <c r="D181" s="173" t="s">
        <v>7</v>
      </c>
      <c r="E181" s="182"/>
      <c r="F181" s="182"/>
      <c r="G181" s="182"/>
      <c r="H181" s="199"/>
    </row>
    <row r="182" spans="1:8">
      <c r="A182" s="213">
        <v>175</v>
      </c>
      <c r="B182" s="214"/>
      <c r="C182" s="181" t="s">
        <v>769</v>
      </c>
      <c r="D182" s="173" t="s">
        <v>7</v>
      </c>
      <c r="E182" s="182"/>
      <c r="F182" s="182"/>
      <c r="G182" s="182"/>
      <c r="H182" s="199"/>
    </row>
    <row r="183" spans="1:8">
      <c r="A183" s="213">
        <v>176</v>
      </c>
      <c r="B183" s="214"/>
      <c r="C183" s="181" t="s">
        <v>770</v>
      </c>
      <c r="D183" s="173" t="s">
        <v>7</v>
      </c>
      <c r="E183" s="182"/>
      <c r="F183" s="182"/>
      <c r="G183" s="182"/>
      <c r="H183" s="199"/>
    </row>
    <row r="184" spans="1:8">
      <c r="A184" s="213">
        <v>177</v>
      </c>
      <c r="B184" s="214"/>
      <c r="C184" s="181" t="s">
        <v>771</v>
      </c>
      <c r="D184" s="173" t="s">
        <v>7</v>
      </c>
      <c r="E184" s="182"/>
      <c r="F184" s="182"/>
      <c r="G184" s="182"/>
      <c r="H184" s="199"/>
    </row>
    <row r="185" spans="1:8">
      <c r="A185" s="213">
        <v>178</v>
      </c>
      <c r="B185" s="214"/>
      <c r="C185" s="181" t="s">
        <v>772</v>
      </c>
      <c r="D185" s="173" t="s">
        <v>7</v>
      </c>
      <c r="E185" s="182"/>
      <c r="F185" s="182"/>
      <c r="G185" s="182"/>
      <c r="H185" s="199"/>
    </row>
    <row r="186" spans="1:8">
      <c r="A186" s="213">
        <v>179</v>
      </c>
      <c r="B186" s="214"/>
      <c r="C186" s="181" t="s">
        <v>773</v>
      </c>
      <c r="D186" s="173" t="s">
        <v>7</v>
      </c>
      <c r="E186" s="182"/>
      <c r="F186" s="182"/>
      <c r="G186" s="182"/>
      <c r="H186" s="199"/>
    </row>
    <row r="187" spans="1:8">
      <c r="A187" s="213">
        <v>180</v>
      </c>
      <c r="B187" s="214"/>
      <c r="C187" s="181" t="s">
        <v>774</v>
      </c>
      <c r="D187" s="173" t="s">
        <v>7</v>
      </c>
      <c r="E187" s="182"/>
      <c r="F187" s="182"/>
      <c r="G187" s="182"/>
      <c r="H187" s="199"/>
    </row>
    <row r="188" spans="1:8">
      <c r="A188" s="213">
        <v>181</v>
      </c>
      <c r="B188" s="214"/>
      <c r="C188" s="181" t="s">
        <v>775</v>
      </c>
      <c r="D188" s="173" t="s">
        <v>7</v>
      </c>
      <c r="E188" s="182"/>
      <c r="F188" s="182"/>
      <c r="G188" s="182"/>
      <c r="H188" s="199"/>
    </row>
    <row r="189" spans="1:8">
      <c r="A189" s="213">
        <v>182</v>
      </c>
      <c r="B189" s="214"/>
      <c r="C189" s="181" t="s">
        <v>776</v>
      </c>
      <c r="D189" s="173" t="s">
        <v>7</v>
      </c>
      <c r="E189" s="182"/>
      <c r="F189" s="182"/>
      <c r="G189" s="182"/>
      <c r="H189" s="199"/>
    </row>
    <row r="190" spans="1:8">
      <c r="A190" s="213">
        <v>183</v>
      </c>
      <c r="B190" s="214"/>
      <c r="C190" s="181" t="s">
        <v>777</v>
      </c>
      <c r="D190" s="173" t="s">
        <v>7</v>
      </c>
      <c r="E190" s="182"/>
      <c r="F190" s="182"/>
      <c r="G190" s="182"/>
      <c r="H190" s="199"/>
    </row>
    <row r="191" spans="1:8">
      <c r="A191" s="213">
        <v>184</v>
      </c>
      <c r="B191" s="214"/>
      <c r="C191" s="181" t="s">
        <v>778</v>
      </c>
      <c r="D191" s="173" t="s">
        <v>7</v>
      </c>
      <c r="E191" s="182"/>
      <c r="F191" s="182"/>
      <c r="G191" s="182"/>
      <c r="H191" s="199"/>
    </row>
    <row r="192" spans="1:8">
      <c r="A192" s="213">
        <v>185</v>
      </c>
      <c r="B192" s="214"/>
      <c r="C192" s="181" t="s">
        <v>779</v>
      </c>
      <c r="D192" s="173" t="s">
        <v>7</v>
      </c>
      <c r="E192" s="182"/>
      <c r="F192" s="182"/>
      <c r="G192" s="182"/>
      <c r="H192" s="199"/>
    </row>
    <row r="193" spans="1:8">
      <c r="A193" s="213">
        <v>186</v>
      </c>
      <c r="B193" s="214"/>
      <c r="C193" s="181" t="s">
        <v>780</v>
      </c>
      <c r="D193" s="173" t="s">
        <v>7</v>
      </c>
      <c r="E193" s="182"/>
      <c r="F193" s="182"/>
      <c r="G193" s="182"/>
      <c r="H193" s="199"/>
    </row>
    <row r="194" spans="1:8">
      <c r="A194" s="213">
        <v>187</v>
      </c>
      <c r="B194" s="214"/>
      <c r="C194" s="181" t="s">
        <v>781</v>
      </c>
      <c r="D194" s="173" t="s">
        <v>7</v>
      </c>
      <c r="E194" s="182"/>
      <c r="F194" s="182"/>
      <c r="G194" s="182"/>
      <c r="H194" s="199"/>
    </row>
    <row r="195" spans="1:8">
      <c r="A195" s="213">
        <v>188</v>
      </c>
      <c r="B195" s="214"/>
      <c r="C195" s="181" t="s">
        <v>782</v>
      </c>
      <c r="D195" s="173" t="s">
        <v>7</v>
      </c>
      <c r="E195" s="182"/>
      <c r="F195" s="182"/>
      <c r="G195" s="182"/>
      <c r="H195" s="199"/>
    </row>
    <row r="196" spans="1:8">
      <c r="A196" s="213">
        <v>189</v>
      </c>
      <c r="B196" s="214"/>
      <c r="C196" s="181" t="s">
        <v>783</v>
      </c>
      <c r="D196" s="173" t="s">
        <v>7</v>
      </c>
      <c r="E196" s="182"/>
      <c r="F196" s="182"/>
      <c r="G196" s="182"/>
      <c r="H196" s="199"/>
    </row>
    <row r="197" spans="1:8">
      <c r="A197" s="213">
        <v>190</v>
      </c>
      <c r="B197" s="214"/>
      <c r="C197" s="181" t="s">
        <v>784</v>
      </c>
      <c r="D197" s="173" t="s">
        <v>7</v>
      </c>
      <c r="E197" s="182"/>
      <c r="F197" s="182"/>
      <c r="G197" s="182"/>
      <c r="H197" s="199"/>
    </row>
    <row r="198" spans="1:8">
      <c r="A198" s="213">
        <v>191</v>
      </c>
      <c r="B198" s="214"/>
      <c r="C198" s="181" t="s">
        <v>785</v>
      </c>
      <c r="D198" s="173" t="s">
        <v>7</v>
      </c>
      <c r="E198" s="182"/>
      <c r="F198" s="182"/>
      <c r="G198" s="182"/>
      <c r="H198" s="199"/>
    </row>
    <row r="199" spans="1:8">
      <c r="A199" s="213">
        <v>192</v>
      </c>
      <c r="B199" s="214"/>
      <c r="C199" s="181" t="s">
        <v>786</v>
      </c>
      <c r="D199" s="173" t="s">
        <v>7</v>
      </c>
      <c r="E199" s="182"/>
      <c r="F199" s="182"/>
      <c r="G199" s="182"/>
      <c r="H199" s="199"/>
    </row>
    <row r="200" spans="1:8">
      <c r="A200" s="213">
        <v>193</v>
      </c>
      <c r="B200" s="214"/>
      <c r="C200" s="186" t="s">
        <v>538</v>
      </c>
      <c r="D200" s="180"/>
      <c r="E200" s="185"/>
      <c r="F200" s="185"/>
      <c r="G200" s="185"/>
      <c r="H200" s="200"/>
    </row>
    <row r="201" spans="1:8">
      <c r="A201" s="213">
        <v>194</v>
      </c>
      <c r="B201" s="214"/>
      <c r="C201" s="181" t="s">
        <v>787</v>
      </c>
      <c r="D201" s="173" t="s">
        <v>7</v>
      </c>
      <c r="E201" s="182"/>
      <c r="F201" s="182"/>
      <c r="G201" s="182"/>
      <c r="H201" s="199"/>
    </row>
    <row r="202" spans="1:8">
      <c r="A202" s="213">
        <v>195</v>
      </c>
      <c r="B202" s="214"/>
      <c r="C202" s="181" t="s">
        <v>788</v>
      </c>
      <c r="D202" s="173" t="s">
        <v>7</v>
      </c>
      <c r="E202" s="182"/>
      <c r="F202" s="182"/>
      <c r="G202" s="182"/>
      <c r="H202" s="199"/>
    </row>
    <row r="203" spans="1:8">
      <c r="A203" s="213">
        <v>196</v>
      </c>
      <c r="B203" s="214"/>
      <c r="C203" s="181" t="s">
        <v>789</v>
      </c>
      <c r="D203" s="173" t="s">
        <v>7</v>
      </c>
      <c r="E203" s="182"/>
      <c r="F203" s="182"/>
      <c r="G203" s="182"/>
      <c r="H203" s="199"/>
    </row>
    <row r="204" spans="1:8">
      <c r="A204" s="213">
        <v>197</v>
      </c>
      <c r="B204" s="214"/>
      <c r="C204" s="181" t="s">
        <v>790</v>
      </c>
      <c r="D204" s="173" t="s">
        <v>7</v>
      </c>
      <c r="E204" s="182"/>
      <c r="F204" s="182"/>
      <c r="G204" s="182"/>
      <c r="H204" s="199"/>
    </row>
    <row r="205" spans="1:8">
      <c r="A205" s="213">
        <v>198</v>
      </c>
      <c r="B205" s="214"/>
      <c r="C205" s="181" t="s">
        <v>791</v>
      </c>
      <c r="D205" s="173" t="s">
        <v>7</v>
      </c>
      <c r="E205" s="182"/>
      <c r="F205" s="182"/>
      <c r="G205" s="182"/>
      <c r="H205" s="199"/>
    </row>
    <row r="206" spans="1:8">
      <c r="A206" s="213">
        <v>199</v>
      </c>
      <c r="B206" s="214"/>
      <c r="C206" s="181" t="s">
        <v>792</v>
      </c>
      <c r="D206" s="173" t="s">
        <v>7</v>
      </c>
      <c r="E206" s="182"/>
      <c r="F206" s="182"/>
      <c r="G206" s="182"/>
      <c r="H206" s="199"/>
    </row>
    <row r="207" spans="1:8">
      <c r="A207" s="213">
        <v>200</v>
      </c>
      <c r="B207" s="214"/>
      <c r="C207" s="181" t="s">
        <v>793</v>
      </c>
      <c r="D207" s="173" t="s">
        <v>7</v>
      </c>
      <c r="E207" s="182"/>
      <c r="F207" s="182"/>
      <c r="G207" s="182"/>
      <c r="H207" s="199"/>
    </row>
    <row r="208" spans="1:8">
      <c r="A208" s="213">
        <v>201</v>
      </c>
      <c r="B208" s="214"/>
      <c r="C208" s="181" t="s">
        <v>794</v>
      </c>
      <c r="D208" s="173" t="s">
        <v>7</v>
      </c>
      <c r="E208" s="182"/>
      <c r="F208" s="182"/>
      <c r="G208" s="182"/>
      <c r="H208" s="199"/>
    </row>
    <row r="209" spans="1:8">
      <c r="A209" s="213">
        <v>202</v>
      </c>
      <c r="B209" s="214"/>
      <c r="C209" s="181" t="s">
        <v>795</v>
      </c>
      <c r="D209" s="173" t="s">
        <v>7</v>
      </c>
      <c r="E209" s="182"/>
      <c r="F209" s="182"/>
      <c r="G209" s="182"/>
      <c r="H209" s="199"/>
    </row>
    <row r="210" spans="1:8">
      <c r="A210" s="213">
        <v>203</v>
      </c>
      <c r="B210" s="214"/>
      <c r="C210" s="181" t="s">
        <v>796</v>
      </c>
      <c r="D210" s="173" t="s">
        <v>7</v>
      </c>
      <c r="E210" s="182"/>
      <c r="F210" s="182"/>
      <c r="G210" s="182"/>
      <c r="H210" s="199"/>
    </row>
    <row r="211" spans="1:8">
      <c r="A211" s="213">
        <v>204</v>
      </c>
      <c r="B211" s="214"/>
      <c r="C211" s="181" t="s">
        <v>797</v>
      </c>
      <c r="D211" s="173" t="s">
        <v>7</v>
      </c>
      <c r="E211" s="182"/>
      <c r="F211" s="182"/>
      <c r="G211" s="182"/>
      <c r="H211" s="199"/>
    </row>
    <row r="212" spans="1:8">
      <c r="A212" s="213">
        <v>205</v>
      </c>
      <c r="B212" s="214"/>
      <c r="C212" s="181" t="s">
        <v>798</v>
      </c>
      <c r="D212" s="173" t="s">
        <v>7</v>
      </c>
      <c r="E212" s="182"/>
      <c r="F212" s="182"/>
      <c r="G212" s="182"/>
      <c r="H212" s="199"/>
    </row>
    <row r="213" spans="1:8">
      <c r="A213" s="213">
        <v>206</v>
      </c>
      <c r="B213" s="214"/>
      <c r="C213" s="181" t="s">
        <v>799</v>
      </c>
      <c r="D213" s="173" t="s">
        <v>7</v>
      </c>
      <c r="E213" s="182"/>
      <c r="F213" s="182"/>
      <c r="G213" s="182"/>
      <c r="H213" s="199"/>
    </row>
    <row r="214" spans="1:8">
      <c r="A214" s="213">
        <v>207</v>
      </c>
      <c r="B214" s="214"/>
      <c r="C214" s="181" t="s">
        <v>800</v>
      </c>
      <c r="D214" s="173" t="s">
        <v>7</v>
      </c>
      <c r="E214" s="182"/>
      <c r="F214" s="182"/>
      <c r="G214" s="182"/>
      <c r="H214" s="199"/>
    </row>
    <row r="215" spans="1:8">
      <c r="A215" s="213">
        <v>208</v>
      </c>
      <c r="B215" s="214"/>
      <c r="C215" s="181" t="s">
        <v>801</v>
      </c>
      <c r="D215" s="173" t="s">
        <v>7</v>
      </c>
      <c r="E215" s="182"/>
      <c r="F215" s="182"/>
      <c r="G215" s="182"/>
      <c r="H215" s="199"/>
    </row>
    <row r="216" spans="1:8">
      <c r="A216" s="213">
        <v>209</v>
      </c>
      <c r="B216" s="214"/>
      <c r="C216" s="181" t="s">
        <v>802</v>
      </c>
      <c r="D216" s="173" t="s">
        <v>7</v>
      </c>
      <c r="E216" s="182"/>
      <c r="F216" s="182"/>
      <c r="G216" s="182"/>
      <c r="H216" s="199"/>
    </row>
    <row r="217" spans="1:8">
      <c r="A217" s="213">
        <v>210</v>
      </c>
      <c r="B217" s="214"/>
      <c r="C217" s="186" t="s">
        <v>539</v>
      </c>
      <c r="D217" s="180"/>
      <c r="E217" s="185"/>
      <c r="F217" s="185"/>
      <c r="G217" s="185"/>
      <c r="H217" s="200"/>
    </row>
    <row r="218" spans="1:8">
      <c r="A218" s="213">
        <v>211</v>
      </c>
      <c r="B218" s="214"/>
      <c r="C218" s="181" t="s">
        <v>803</v>
      </c>
      <c r="D218" s="173" t="s">
        <v>7</v>
      </c>
      <c r="E218" s="182"/>
      <c r="F218" s="182"/>
      <c r="G218" s="182"/>
      <c r="H218" s="199"/>
    </row>
    <row r="219" spans="1:8">
      <c r="A219" s="213">
        <v>212</v>
      </c>
      <c r="B219" s="214"/>
      <c r="C219" s="181" t="s">
        <v>804</v>
      </c>
      <c r="D219" s="173" t="s">
        <v>7</v>
      </c>
      <c r="E219" s="182"/>
      <c r="F219" s="182"/>
      <c r="G219" s="182"/>
      <c r="H219" s="199"/>
    </row>
    <row r="220" spans="1:8">
      <c r="A220" s="213">
        <v>213</v>
      </c>
      <c r="B220" s="214"/>
      <c r="C220" s="181" t="s">
        <v>805</v>
      </c>
      <c r="D220" s="173" t="s">
        <v>7</v>
      </c>
      <c r="E220" s="182"/>
      <c r="F220" s="182"/>
      <c r="G220" s="182"/>
      <c r="H220" s="199"/>
    </row>
    <row r="221" spans="1:8">
      <c r="A221" s="213">
        <v>214</v>
      </c>
      <c r="B221" s="214"/>
      <c r="C221" s="181" t="s">
        <v>806</v>
      </c>
      <c r="D221" s="173" t="s">
        <v>7</v>
      </c>
      <c r="E221" s="182"/>
      <c r="F221" s="182"/>
      <c r="G221" s="182"/>
      <c r="H221" s="199"/>
    </row>
    <row r="222" spans="1:8">
      <c r="A222" s="213">
        <v>215</v>
      </c>
      <c r="B222" s="214"/>
      <c r="C222" s="181" t="s">
        <v>807</v>
      </c>
      <c r="D222" s="173" t="s">
        <v>7</v>
      </c>
      <c r="E222" s="182"/>
      <c r="F222" s="182"/>
      <c r="G222" s="182"/>
      <c r="H222" s="199"/>
    </row>
    <row r="223" spans="1:8">
      <c r="A223" s="213">
        <v>216</v>
      </c>
      <c r="B223" s="214"/>
      <c r="C223" s="181" t="s">
        <v>808</v>
      </c>
      <c r="D223" s="173" t="s">
        <v>7</v>
      </c>
      <c r="E223" s="182"/>
      <c r="F223" s="182"/>
      <c r="G223" s="182"/>
      <c r="H223" s="199"/>
    </row>
    <row r="224" spans="1:8">
      <c r="A224" s="213">
        <v>217</v>
      </c>
      <c r="B224" s="214"/>
      <c r="C224" s="181" t="s">
        <v>809</v>
      </c>
      <c r="D224" s="173" t="s">
        <v>7</v>
      </c>
      <c r="E224" s="182"/>
      <c r="F224" s="182"/>
      <c r="G224" s="182"/>
      <c r="H224" s="199"/>
    </row>
    <row r="225" spans="1:8">
      <c r="A225" s="213">
        <v>218</v>
      </c>
      <c r="B225" s="214"/>
      <c r="C225" s="181" t="s">
        <v>810</v>
      </c>
      <c r="D225" s="173" t="s">
        <v>7</v>
      </c>
      <c r="E225" s="182"/>
      <c r="F225" s="182"/>
      <c r="G225" s="182"/>
      <c r="H225" s="199"/>
    </row>
    <row r="226" spans="1:8">
      <c r="A226" s="213">
        <v>219</v>
      </c>
      <c r="B226" s="214"/>
      <c r="C226" s="181" t="s">
        <v>811</v>
      </c>
      <c r="D226" s="173" t="s">
        <v>7</v>
      </c>
      <c r="E226" s="182"/>
      <c r="F226" s="182"/>
      <c r="G226" s="182"/>
      <c r="H226" s="199"/>
    </row>
    <row r="227" spans="1:8">
      <c r="A227" s="213">
        <v>220</v>
      </c>
      <c r="B227" s="214"/>
      <c r="C227" s="181" t="s">
        <v>812</v>
      </c>
      <c r="D227" s="173" t="s">
        <v>7</v>
      </c>
      <c r="E227" s="182"/>
      <c r="F227" s="182"/>
      <c r="G227" s="182"/>
      <c r="H227" s="199"/>
    </row>
    <row r="228" spans="1:8">
      <c r="A228" s="213">
        <v>221</v>
      </c>
      <c r="B228" s="214"/>
      <c r="C228" s="181" t="s">
        <v>813</v>
      </c>
      <c r="D228" s="173" t="s">
        <v>7</v>
      </c>
      <c r="E228" s="182"/>
      <c r="F228" s="182"/>
      <c r="G228" s="182"/>
      <c r="H228" s="199"/>
    </row>
    <row r="229" spans="1:8">
      <c r="A229" s="213">
        <v>222</v>
      </c>
      <c r="B229" s="214"/>
      <c r="C229" s="181" t="s">
        <v>814</v>
      </c>
      <c r="D229" s="173" t="s">
        <v>7</v>
      </c>
      <c r="E229" s="182"/>
      <c r="F229" s="182"/>
      <c r="G229" s="182"/>
      <c r="H229" s="199"/>
    </row>
    <row r="230" spans="1:8">
      <c r="A230" s="213">
        <v>223</v>
      </c>
      <c r="B230" s="214"/>
      <c r="C230" s="181" t="s">
        <v>815</v>
      </c>
      <c r="D230" s="173" t="s">
        <v>7</v>
      </c>
      <c r="E230" s="182"/>
      <c r="F230" s="182"/>
      <c r="G230" s="182"/>
      <c r="H230" s="199"/>
    </row>
    <row r="231" spans="1:8">
      <c r="A231" s="213">
        <v>224</v>
      </c>
      <c r="B231" s="214"/>
      <c r="C231" s="181" t="s">
        <v>816</v>
      </c>
      <c r="D231" s="173" t="s">
        <v>7</v>
      </c>
      <c r="E231" s="182"/>
      <c r="F231" s="182"/>
      <c r="G231" s="182"/>
      <c r="H231" s="199"/>
    </row>
    <row r="232" spans="1:8">
      <c r="A232" s="213">
        <v>225</v>
      </c>
      <c r="B232" s="214"/>
      <c r="C232" s="181" t="s">
        <v>817</v>
      </c>
      <c r="D232" s="173" t="s">
        <v>7</v>
      </c>
      <c r="E232" s="182"/>
      <c r="F232" s="182"/>
      <c r="G232" s="182"/>
      <c r="H232" s="199"/>
    </row>
    <row r="233" spans="1:8">
      <c r="A233" s="213">
        <v>226</v>
      </c>
      <c r="B233" s="214"/>
      <c r="C233" s="181" t="s">
        <v>818</v>
      </c>
      <c r="D233" s="173" t="s">
        <v>7</v>
      </c>
      <c r="E233" s="182"/>
      <c r="F233" s="182"/>
      <c r="G233" s="182"/>
      <c r="H233" s="199"/>
    </row>
    <row r="234" spans="1:8">
      <c r="A234" s="213">
        <v>227</v>
      </c>
      <c r="B234" s="214"/>
      <c r="C234" s="181" t="s">
        <v>819</v>
      </c>
      <c r="D234" s="173" t="s">
        <v>7</v>
      </c>
      <c r="E234" s="182"/>
      <c r="F234" s="182"/>
      <c r="G234" s="182"/>
      <c r="H234" s="199"/>
    </row>
    <row r="235" spans="1:8">
      <c r="A235" s="213">
        <v>228</v>
      </c>
      <c r="B235" s="214"/>
      <c r="C235" s="181" t="s">
        <v>820</v>
      </c>
      <c r="D235" s="173" t="s">
        <v>7</v>
      </c>
      <c r="E235" s="182"/>
      <c r="F235" s="182"/>
      <c r="G235" s="182"/>
      <c r="H235" s="199"/>
    </row>
    <row r="236" spans="1:8">
      <c r="A236" s="213">
        <v>229</v>
      </c>
      <c r="B236" s="214"/>
      <c r="C236" s="181" t="s">
        <v>821</v>
      </c>
      <c r="D236" s="173" t="s">
        <v>7</v>
      </c>
      <c r="E236" s="182"/>
      <c r="F236" s="182"/>
      <c r="G236" s="182"/>
      <c r="H236" s="199"/>
    </row>
    <row r="237" spans="1:8">
      <c r="A237" s="213">
        <v>230</v>
      </c>
      <c r="B237" s="214"/>
      <c r="C237" s="186" t="s">
        <v>540</v>
      </c>
      <c r="D237" s="180"/>
      <c r="E237" s="185"/>
      <c r="F237" s="185"/>
      <c r="G237" s="185"/>
      <c r="H237" s="200"/>
    </row>
    <row r="238" spans="1:8">
      <c r="A238" s="213">
        <v>231</v>
      </c>
      <c r="B238" s="214"/>
      <c r="C238" s="181" t="s">
        <v>822</v>
      </c>
      <c r="D238" s="173" t="s">
        <v>7</v>
      </c>
      <c r="E238" s="182"/>
      <c r="F238" s="182"/>
      <c r="G238" s="182"/>
      <c r="H238" s="199"/>
    </row>
    <row r="239" spans="1:8">
      <c r="A239" s="213">
        <v>232</v>
      </c>
      <c r="B239" s="214"/>
      <c r="C239" s="181" t="s">
        <v>823</v>
      </c>
      <c r="D239" s="173" t="s">
        <v>7</v>
      </c>
      <c r="E239" s="182"/>
      <c r="F239" s="182"/>
      <c r="G239" s="182"/>
      <c r="H239" s="199"/>
    </row>
    <row r="240" spans="1:8">
      <c r="A240" s="213">
        <v>233</v>
      </c>
      <c r="B240" s="214"/>
      <c r="C240" s="181" t="s">
        <v>824</v>
      </c>
      <c r="D240" s="173" t="s">
        <v>7</v>
      </c>
      <c r="E240" s="182"/>
      <c r="F240" s="182"/>
      <c r="G240" s="182"/>
      <c r="H240" s="199"/>
    </row>
    <row r="241" spans="1:8">
      <c r="A241" s="213">
        <v>234</v>
      </c>
      <c r="B241" s="214"/>
      <c r="C241" s="181" t="s">
        <v>825</v>
      </c>
      <c r="D241" s="173" t="s">
        <v>7</v>
      </c>
      <c r="E241" s="182"/>
      <c r="F241" s="182"/>
      <c r="G241" s="182"/>
      <c r="H241" s="199"/>
    </row>
    <row r="242" spans="1:8">
      <c r="A242" s="213">
        <v>235</v>
      </c>
      <c r="B242" s="214"/>
      <c r="C242" s="181" t="s">
        <v>826</v>
      </c>
      <c r="D242" s="173" t="s">
        <v>7</v>
      </c>
      <c r="E242" s="182"/>
      <c r="F242" s="182"/>
      <c r="G242" s="182"/>
      <c r="H242" s="199"/>
    </row>
    <row r="243" spans="1:8">
      <c r="A243" s="213">
        <v>236</v>
      </c>
      <c r="B243" s="214"/>
      <c r="C243" s="181" t="s">
        <v>827</v>
      </c>
      <c r="D243" s="173" t="s">
        <v>7</v>
      </c>
      <c r="E243" s="182"/>
      <c r="F243" s="182"/>
      <c r="G243" s="182"/>
      <c r="H243" s="199"/>
    </row>
    <row r="244" spans="1:8">
      <c r="A244" s="213">
        <v>237</v>
      </c>
      <c r="B244" s="214"/>
      <c r="C244" s="181" t="s">
        <v>828</v>
      </c>
      <c r="D244" s="173" t="s">
        <v>7</v>
      </c>
      <c r="E244" s="182"/>
      <c r="F244" s="182"/>
      <c r="G244" s="182"/>
      <c r="H244" s="199"/>
    </row>
    <row r="245" spans="1:8">
      <c r="A245" s="213">
        <v>238</v>
      </c>
      <c r="B245" s="214"/>
      <c r="C245" s="181" t="s">
        <v>829</v>
      </c>
      <c r="D245" s="173" t="s">
        <v>7</v>
      </c>
      <c r="E245" s="182"/>
      <c r="F245" s="182"/>
      <c r="G245" s="182"/>
      <c r="H245" s="199"/>
    </row>
    <row r="246" spans="1:8">
      <c r="A246" s="213">
        <v>239</v>
      </c>
      <c r="B246" s="214"/>
      <c r="C246" s="181" t="s">
        <v>830</v>
      </c>
      <c r="D246" s="173" t="s">
        <v>7</v>
      </c>
      <c r="E246" s="182"/>
      <c r="F246" s="182"/>
      <c r="G246" s="182"/>
      <c r="H246" s="199"/>
    </row>
    <row r="247" spans="1:8">
      <c r="A247" s="213">
        <v>240</v>
      </c>
      <c r="B247" s="214"/>
      <c r="C247" s="181" t="s">
        <v>831</v>
      </c>
      <c r="D247" s="173" t="s">
        <v>7</v>
      </c>
      <c r="E247" s="182"/>
      <c r="F247" s="182"/>
      <c r="G247" s="182"/>
      <c r="H247" s="199"/>
    </row>
    <row r="248" spans="1:8">
      <c r="A248" s="213">
        <v>241</v>
      </c>
      <c r="B248" s="214"/>
      <c r="C248" s="181" t="s">
        <v>832</v>
      </c>
      <c r="D248" s="173" t="s">
        <v>7</v>
      </c>
      <c r="E248" s="182"/>
      <c r="F248" s="182"/>
      <c r="G248" s="182"/>
      <c r="H248" s="199"/>
    </row>
    <row r="249" spans="1:8">
      <c r="A249" s="213">
        <v>242</v>
      </c>
      <c r="B249" s="214"/>
      <c r="C249" s="181" t="s">
        <v>833</v>
      </c>
      <c r="D249" s="173" t="s">
        <v>7</v>
      </c>
      <c r="E249" s="182"/>
      <c r="F249" s="182"/>
      <c r="G249" s="182"/>
      <c r="H249" s="199"/>
    </row>
    <row r="250" spans="1:8">
      <c r="A250" s="213">
        <v>243</v>
      </c>
      <c r="B250" s="214"/>
      <c r="C250" s="181" t="s">
        <v>834</v>
      </c>
      <c r="D250" s="173" t="s">
        <v>7</v>
      </c>
      <c r="E250" s="182"/>
      <c r="F250" s="182"/>
      <c r="G250" s="182"/>
      <c r="H250" s="199"/>
    </row>
    <row r="251" spans="1:8">
      <c r="A251" s="213">
        <v>244</v>
      </c>
      <c r="B251" s="214"/>
      <c r="C251" s="181" t="s">
        <v>835</v>
      </c>
      <c r="D251" s="173" t="s">
        <v>7</v>
      </c>
      <c r="E251" s="182"/>
      <c r="F251" s="182"/>
      <c r="G251" s="182"/>
      <c r="H251" s="199"/>
    </row>
    <row r="252" spans="1:8">
      <c r="A252" s="213">
        <v>245</v>
      </c>
      <c r="B252" s="214"/>
      <c r="C252" s="181" t="s">
        <v>836</v>
      </c>
      <c r="D252" s="173" t="s">
        <v>7</v>
      </c>
      <c r="E252" s="182"/>
      <c r="F252" s="182"/>
      <c r="G252" s="182"/>
      <c r="H252" s="199"/>
    </row>
    <row r="253" spans="1:8">
      <c r="A253" s="213">
        <v>246</v>
      </c>
      <c r="B253" s="214"/>
      <c r="C253" s="181" t="s">
        <v>837</v>
      </c>
      <c r="D253" s="173" t="s">
        <v>7</v>
      </c>
      <c r="E253" s="182"/>
      <c r="F253" s="182"/>
      <c r="G253" s="182"/>
      <c r="H253" s="199"/>
    </row>
    <row r="254" spans="1:8">
      <c r="A254" s="213">
        <v>247</v>
      </c>
      <c r="B254" s="214"/>
      <c r="C254" s="181" t="s">
        <v>838</v>
      </c>
      <c r="D254" s="173" t="s">
        <v>7</v>
      </c>
      <c r="E254" s="182"/>
      <c r="F254" s="182"/>
      <c r="G254" s="182"/>
      <c r="H254" s="199"/>
    </row>
    <row r="255" spans="1:8">
      <c r="A255" s="213">
        <v>248</v>
      </c>
      <c r="B255" s="214"/>
      <c r="C255" s="181" t="s">
        <v>839</v>
      </c>
      <c r="D255" s="173" t="s">
        <v>7</v>
      </c>
      <c r="E255" s="182"/>
      <c r="F255" s="182"/>
      <c r="G255" s="182"/>
      <c r="H255" s="199"/>
    </row>
    <row r="256" spans="1:8">
      <c r="A256" s="213">
        <v>249</v>
      </c>
      <c r="B256" s="214"/>
      <c r="C256" s="181" t="s">
        <v>840</v>
      </c>
      <c r="D256" s="173" t="s">
        <v>7</v>
      </c>
      <c r="E256" s="182"/>
      <c r="F256" s="182"/>
      <c r="G256" s="182"/>
      <c r="H256" s="199"/>
    </row>
    <row r="257" spans="1:8">
      <c r="A257" s="213">
        <v>250</v>
      </c>
      <c r="B257" s="214"/>
      <c r="C257" s="181" t="s">
        <v>841</v>
      </c>
      <c r="D257" s="173" t="s">
        <v>7</v>
      </c>
      <c r="E257" s="182"/>
      <c r="F257" s="182"/>
      <c r="G257" s="182"/>
      <c r="H257" s="199"/>
    </row>
    <row r="258" spans="1:8">
      <c r="A258" s="213">
        <v>251</v>
      </c>
      <c r="B258" s="214"/>
      <c r="C258" s="181" t="s">
        <v>842</v>
      </c>
      <c r="D258" s="173" t="s">
        <v>7</v>
      </c>
      <c r="E258" s="182"/>
      <c r="F258" s="182"/>
      <c r="G258" s="182"/>
      <c r="H258" s="199"/>
    </row>
    <row r="259" spans="1:8">
      <c r="A259" s="213">
        <v>252</v>
      </c>
      <c r="B259" s="214"/>
      <c r="C259" s="181" t="s">
        <v>843</v>
      </c>
      <c r="D259" s="173" t="s">
        <v>7</v>
      </c>
      <c r="E259" s="182"/>
      <c r="F259" s="182"/>
      <c r="G259" s="182"/>
      <c r="H259" s="199"/>
    </row>
    <row r="260" spans="1:8">
      <c r="A260" s="213">
        <v>253</v>
      </c>
      <c r="B260" s="214"/>
      <c r="C260" s="181" t="s">
        <v>844</v>
      </c>
      <c r="D260" s="173" t="s">
        <v>7</v>
      </c>
      <c r="E260" s="182"/>
      <c r="F260" s="182"/>
      <c r="G260" s="182"/>
      <c r="H260" s="199"/>
    </row>
    <row r="261" spans="1:8">
      <c r="A261" s="213">
        <v>254</v>
      </c>
      <c r="B261" s="214"/>
      <c r="C261" s="181" t="s">
        <v>845</v>
      </c>
      <c r="D261" s="173" t="s">
        <v>7</v>
      </c>
      <c r="E261" s="182"/>
      <c r="F261" s="182"/>
      <c r="G261" s="182"/>
      <c r="H261" s="199"/>
    </row>
    <row r="262" spans="1:8">
      <c r="A262" s="213">
        <v>255</v>
      </c>
      <c r="B262" s="214"/>
      <c r="C262" s="181" t="s">
        <v>846</v>
      </c>
      <c r="D262" s="173" t="s">
        <v>7</v>
      </c>
      <c r="E262" s="182"/>
      <c r="F262" s="182"/>
      <c r="G262" s="182"/>
      <c r="H262" s="199"/>
    </row>
    <row r="263" spans="1:8">
      <c r="A263" s="213">
        <v>256</v>
      </c>
      <c r="B263" s="214"/>
      <c r="C263" s="181" t="s">
        <v>847</v>
      </c>
      <c r="D263" s="173" t="s">
        <v>7</v>
      </c>
      <c r="E263" s="182"/>
      <c r="F263" s="182"/>
      <c r="G263" s="182"/>
      <c r="H263" s="199"/>
    </row>
    <row r="264" spans="1:8">
      <c r="A264" s="213">
        <v>257</v>
      </c>
      <c r="B264" s="214"/>
      <c r="C264" s="181" t="s">
        <v>848</v>
      </c>
      <c r="D264" s="173" t="s">
        <v>7</v>
      </c>
      <c r="E264" s="182"/>
      <c r="F264" s="182"/>
      <c r="G264" s="182"/>
      <c r="H264" s="199"/>
    </row>
    <row r="265" spans="1:8">
      <c r="A265" s="213">
        <v>258</v>
      </c>
      <c r="B265" s="214"/>
      <c r="C265" s="181" t="s">
        <v>849</v>
      </c>
      <c r="D265" s="173" t="s">
        <v>7</v>
      </c>
      <c r="E265" s="182"/>
      <c r="F265" s="182"/>
      <c r="G265" s="182"/>
      <c r="H265" s="199"/>
    </row>
    <row r="266" spans="1:8">
      <c r="A266" s="213">
        <v>259</v>
      </c>
      <c r="B266" s="214"/>
      <c r="C266" s="181" t="s">
        <v>850</v>
      </c>
      <c r="D266" s="173" t="s">
        <v>7</v>
      </c>
      <c r="E266" s="182"/>
      <c r="F266" s="182"/>
      <c r="G266" s="182"/>
      <c r="H266" s="199"/>
    </row>
    <row r="267" spans="1:8">
      <c r="A267" s="213">
        <v>260</v>
      </c>
      <c r="B267" s="214"/>
      <c r="C267" s="181" t="s">
        <v>851</v>
      </c>
      <c r="D267" s="173" t="s">
        <v>7</v>
      </c>
      <c r="E267" s="182"/>
      <c r="F267" s="182"/>
      <c r="G267" s="182"/>
      <c r="H267" s="199"/>
    </row>
    <row r="268" spans="1:8">
      <c r="A268" s="213">
        <v>261</v>
      </c>
      <c r="B268" s="214"/>
      <c r="C268" s="181" t="s">
        <v>852</v>
      </c>
      <c r="D268" s="173" t="s">
        <v>7</v>
      </c>
      <c r="E268" s="182"/>
      <c r="F268" s="182"/>
      <c r="G268" s="182"/>
      <c r="H268" s="199"/>
    </row>
    <row r="269" spans="1:8">
      <c r="A269" s="213">
        <v>262</v>
      </c>
      <c r="B269" s="214"/>
      <c r="C269" s="181" t="s">
        <v>853</v>
      </c>
      <c r="D269" s="173" t="s">
        <v>7</v>
      </c>
      <c r="E269" s="182"/>
      <c r="F269" s="182"/>
      <c r="G269" s="182"/>
      <c r="H269" s="199"/>
    </row>
    <row r="270" spans="1:8">
      <c r="A270" s="213">
        <v>263</v>
      </c>
      <c r="B270" s="214"/>
      <c r="C270" s="181" t="s">
        <v>854</v>
      </c>
      <c r="D270" s="173" t="s">
        <v>7</v>
      </c>
      <c r="E270" s="182"/>
      <c r="F270" s="182"/>
      <c r="G270" s="182"/>
      <c r="H270" s="199"/>
    </row>
    <row r="271" spans="1:8">
      <c r="A271" s="213">
        <v>264</v>
      </c>
      <c r="B271" s="214"/>
      <c r="C271" s="181" t="s">
        <v>855</v>
      </c>
      <c r="D271" s="173" t="s">
        <v>7</v>
      </c>
      <c r="E271" s="182"/>
      <c r="F271" s="182"/>
      <c r="G271" s="182"/>
      <c r="H271" s="199"/>
    </row>
    <row r="272" spans="1:8">
      <c r="A272" s="213">
        <v>265</v>
      </c>
      <c r="B272" s="214"/>
      <c r="C272" s="181" t="s">
        <v>856</v>
      </c>
      <c r="D272" s="173" t="s">
        <v>7</v>
      </c>
      <c r="E272" s="182"/>
      <c r="F272" s="182"/>
      <c r="G272" s="182"/>
      <c r="H272" s="199"/>
    </row>
    <row r="273" spans="1:8">
      <c r="A273" s="213">
        <v>266</v>
      </c>
      <c r="B273" s="214"/>
      <c r="C273" s="181" t="s">
        <v>857</v>
      </c>
      <c r="D273" s="173" t="s">
        <v>7</v>
      </c>
      <c r="E273" s="182"/>
      <c r="F273" s="182"/>
      <c r="G273" s="182"/>
      <c r="H273" s="199"/>
    </row>
    <row r="274" spans="1:8">
      <c r="A274" s="213">
        <v>267</v>
      </c>
      <c r="B274" s="214"/>
      <c r="C274" s="181" t="s">
        <v>858</v>
      </c>
      <c r="D274" s="173" t="s">
        <v>7</v>
      </c>
      <c r="E274" s="182"/>
      <c r="F274" s="182"/>
      <c r="G274" s="182"/>
      <c r="H274" s="199"/>
    </row>
    <row r="275" spans="1:8">
      <c r="A275" s="213">
        <v>268</v>
      </c>
      <c r="B275" s="214"/>
      <c r="C275" s="181" t="s">
        <v>859</v>
      </c>
      <c r="D275" s="173" t="s">
        <v>7</v>
      </c>
      <c r="E275" s="182"/>
      <c r="F275" s="182"/>
      <c r="G275" s="182"/>
      <c r="H275" s="199"/>
    </row>
    <row r="276" spans="1:8">
      <c r="A276" s="213">
        <v>269</v>
      </c>
      <c r="B276" s="214"/>
      <c r="C276" s="181" t="s">
        <v>860</v>
      </c>
      <c r="D276" s="173" t="s">
        <v>7</v>
      </c>
      <c r="E276" s="182"/>
      <c r="F276" s="182"/>
      <c r="G276" s="182"/>
      <c r="H276" s="199"/>
    </row>
    <row r="277" spans="1:8">
      <c r="A277" s="213">
        <v>270</v>
      </c>
      <c r="B277" s="214"/>
      <c r="C277" s="181" t="s">
        <v>861</v>
      </c>
      <c r="D277" s="173" t="s">
        <v>7</v>
      </c>
      <c r="E277" s="182"/>
      <c r="F277" s="182"/>
      <c r="G277" s="182"/>
      <c r="H277" s="199"/>
    </row>
    <row r="278" spans="1:8">
      <c r="A278" s="213">
        <v>271</v>
      </c>
      <c r="B278" s="214"/>
      <c r="C278" s="181" t="s">
        <v>862</v>
      </c>
      <c r="D278" s="173" t="s">
        <v>7</v>
      </c>
      <c r="E278" s="182"/>
      <c r="F278" s="182"/>
      <c r="G278" s="182"/>
      <c r="H278" s="199"/>
    </row>
    <row r="279" spans="1:8">
      <c r="A279" s="213">
        <v>272</v>
      </c>
      <c r="B279" s="214"/>
      <c r="C279" s="181" t="s">
        <v>863</v>
      </c>
      <c r="D279" s="173" t="s">
        <v>7</v>
      </c>
      <c r="E279" s="182"/>
      <c r="F279" s="182"/>
      <c r="G279" s="182"/>
      <c r="H279" s="199"/>
    </row>
    <row r="280" spans="1:8">
      <c r="A280" s="213">
        <v>273</v>
      </c>
      <c r="B280" s="214"/>
      <c r="C280" s="181" t="s">
        <v>864</v>
      </c>
      <c r="D280" s="173" t="s">
        <v>7</v>
      </c>
      <c r="E280" s="182"/>
      <c r="F280" s="182"/>
      <c r="G280" s="182"/>
      <c r="H280" s="199"/>
    </row>
    <row r="281" spans="1:8">
      <c r="A281" s="213">
        <v>274</v>
      </c>
      <c r="B281" s="214"/>
      <c r="C281" s="181" t="s">
        <v>865</v>
      </c>
      <c r="D281" s="173" t="s">
        <v>7</v>
      </c>
      <c r="E281" s="182"/>
      <c r="F281" s="182"/>
      <c r="G281" s="182"/>
      <c r="H281" s="199"/>
    </row>
    <row r="282" spans="1:8">
      <c r="A282" s="213">
        <v>275</v>
      </c>
      <c r="B282" s="214"/>
      <c r="C282" s="181" t="s">
        <v>866</v>
      </c>
      <c r="D282" s="173" t="s">
        <v>7</v>
      </c>
      <c r="E282" s="182"/>
      <c r="F282" s="182"/>
      <c r="G282" s="182"/>
      <c r="H282" s="199"/>
    </row>
    <row r="283" spans="1:8">
      <c r="A283" s="213">
        <v>276</v>
      </c>
      <c r="B283" s="214"/>
      <c r="C283" s="181" t="s">
        <v>867</v>
      </c>
      <c r="D283" s="173" t="s">
        <v>7</v>
      </c>
      <c r="E283" s="182"/>
      <c r="F283" s="182"/>
      <c r="G283" s="182"/>
      <c r="H283" s="199"/>
    </row>
    <row r="284" spans="1:8">
      <c r="A284" s="213">
        <v>277</v>
      </c>
      <c r="B284" s="214"/>
      <c r="C284" s="181" t="s">
        <v>868</v>
      </c>
      <c r="D284" s="173" t="s">
        <v>7</v>
      </c>
      <c r="E284" s="182"/>
      <c r="F284" s="182"/>
      <c r="G284" s="182"/>
      <c r="H284" s="199"/>
    </row>
    <row r="285" spans="1:8">
      <c r="A285" s="213">
        <v>278</v>
      </c>
      <c r="B285" s="214"/>
      <c r="C285" s="181" t="s">
        <v>869</v>
      </c>
      <c r="D285" s="173" t="s">
        <v>7</v>
      </c>
      <c r="E285" s="182"/>
      <c r="F285" s="182"/>
      <c r="G285" s="182"/>
      <c r="H285" s="199"/>
    </row>
    <row r="286" spans="1:8">
      <c r="A286" s="213">
        <v>279</v>
      </c>
      <c r="B286" s="214"/>
      <c r="C286" s="181" t="s">
        <v>870</v>
      </c>
      <c r="D286" s="173" t="s">
        <v>7</v>
      </c>
      <c r="E286" s="182"/>
      <c r="F286" s="182"/>
      <c r="G286" s="182"/>
      <c r="H286" s="199"/>
    </row>
    <row r="287" spans="1:8">
      <c r="A287" s="213">
        <v>280</v>
      </c>
      <c r="B287" s="214"/>
      <c r="C287" s="181" t="s">
        <v>871</v>
      </c>
      <c r="D287" s="173" t="s">
        <v>7</v>
      </c>
      <c r="E287" s="182"/>
      <c r="F287" s="182"/>
      <c r="G287" s="182"/>
      <c r="H287" s="199"/>
    </row>
    <row r="288" spans="1:8">
      <c r="A288" s="213">
        <v>281</v>
      </c>
      <c r="B288" s="214"/>
      <c r="C288" s="181" t="s">
        <v>872</v>
      </c>
      <c r="D288" s="173" t="s">
        <v>7</v>
      </c>
      <c r="E288" s="182"/>
      <c r="F288" s="182"/>
      <c r="G288" s="182"/>
      <c r="H288" s="199"/>
    </row>
    <row r="289" spans="1:8">
      <c r="A289" s="213">
        <v>282</v>
      </c>
      <c r="B289" s="214"/>
      <c r="C289" s="181" t="s">
        <v>873</v>
      </c>
      <c r="D289" s="173" t="s">
        <v>7</v>
      </c>
      <c r="E289" s="182"/>
      <c r="F289" s="182"/>
      <c r="G289" s="182"/>
      <c r="H289" s="199"/>
    </row>
    <row r="290" spans="1:8">
      <c r="A290" s="213">
        <v>283</v>
      </c>
      <c r="B290" s="214"/>
      <c r="C290" s="181" t="s">
        <v>874</v>
      </c>
      <c r="D290" s="173" t="s">
        <v>7</v>
      </c>
      <c r="E290" s="182"/>
      <c r="F290" s="182"/>
      <c r="G290" s="182"/>
      <c r="H290" s="199"/>
    </row>
    <row r="291" spans="1:8">
      <c r="A291" s="213">
        <v>284</v>
      </c>
      <c r="B291" s="214"/>
      <c r="C291" s="181" t="s">
        <v>875</v>
      </c>
      <c r="D291" s="173" t="s">
        <v>7</v>
      </c>
      <c r="E291" s="182"/>
      <c r="F291" s="182"/>
      <c r="G291" s="182"/>
      <c r="H291" s="199"/>
    </row>
    <row r="292" spans="1:8">
      <c r="A292" s="213">
        <v>285</v>
      </c>
      <c r="B292" s="214"/>
      <c r="C292" s="181" t="s">
        <v>876</v>
      </c>
      <c r="D292" s="173" t="s">
        <v>7</v>
      </c>
      <c r="E292" s="182"/>
      <c r="F292" s="182"/>
      <c r="G292" s="182"/>
      <c r="H292" s="199"/>
    </row>
    <row r="293" spans="1:8">
      <c r="A293" s="213">
        <v>286</v>
      </c>
      <c r="B293" s="214"/>
      <c r="C293" s="181" t="s">
        <v>877</v>
      </c>
      <c r="D293" s="173" t="s">
        <v>7</v>
      </c>
      <c r="E293" s="182"/>
      <c r="F293" s="182"/>
      <c r="G293" s="182"/>
      <c r="H293" s="199"/>
    </row>
    <row r="294" spans="1:8">
      <c r="A294" s="213">
        <v>287</v>
      </c>
      <c r="B294" s="214"/>
      <c r="C294" s="181" t="s">
        <v>878</v>
      </c>
      <c r="D294" s="173" t="s">
        <v>7</v>
      </c>
      <c r="E294" s="182"/>
      <c r="F294" s="182"/>
      <c r="G294" s="182"/>
      <c r="H294" s="199"/>
    </row>
    <row r="295" spans="1:8">
      <c r="A295" s="213">
        <v>288</v>
      </c>
      <c r="B295" s="214"/>
      <c r="C295" s="181" t="s">
        <v>879</v>
      </c>
      <c r="D295" s="173" t="s">
        <v>7</v>
      </c>
      <c r="E295" s="182"/>
      <c r="F295" s="182"/>
      <c r="G295" s="182"/>
      <c r="H295" s="199"/>
    </row>
    <row r="296" spans="1:8">
      <c r="A296" s="213">
        <v>289</v>
      </c>
      <c r="B296" s="214"/>
      <c r="C296" s="181" t="s">
        <v>880</v>
      </c>
      <c r="D296" s="173" t="s">
        <v>7</v>
      </c>
      <c r="E296" s="182"/>
      <c r="F296" s="182"/>
      <c r="G296" s="182"/>
      <c r="H296" s="199"/>
    </row>
    <row r="297" spans="1:8">
      <c r="A297" s="213">
        <v>290</v>
      </c>
      <c r="B297" s="214"/>
      <c r="C297" s="181" t="s">
        <v>881</v>
      </c>
      <c r="D297" s="173" t="s">
        <v>7</v>
      </c>
      <c r="E297" s="182"/>
      <c r="F297" s="182"/>
      <c r="G297" s="182"/>
      <c r="H297" s="199"/>
    </row>
    <row r="298" spans="1:8">
      <c r="A298" s="213">
        <v>291</v>
      </c>
      <c r="B298" s="214"/>
      <c r="C298" s="181" t="s">
        <v>882</v>
      </c>
      <c r="D298" s="173" t="s">
        <v>7</v>
      </c>
      <c r="E298" s="182"/>
      <c r="F298" s="182"/>
      <c r="G298" s="182"/>
      <c r="H298" s="199"/>
    </row>
    <row r="299" spans="1:8">
      <c r="A299" s="213">
        <v>292</v>
      </c>
      <c r="B299" s="214"/>
      <c r="C299" s="181" t="s">
        <v>883</v>
      </c>
      <c r="D299" s="173" t="s">
        <v>7</v>
      </c>
      <c r="E299" s="182"/>
      <c r="F299" s="182"/>
      <c r="G299" s="182"/>
      <c r="H299" s="199"/>
    </row>
    <row r="300" spans="1:8">
      <c r="A300" s="213">
        <v>293</v>
      </c>
      <c r="B300" s="214"/>
      <c r="C300" s="181" t="s">
        <v>884</v>
      </c>
      <c r="D300" s="173" t="s">
        <v>7</v>
      </c>
      <c r="E300" s="182"/>
      <c r="F300" s="182"/>
      <c r="G300" s="182"/>
      <c r="H300" s="199"/>
    </row>
    <row r="301" spans="1:8">
      <c r="A301" s="213">
        <v>294</v>
      </c>
      <c r="B301" s="214"/>
      <c r="C301" s="181" t="s">
        <v>885</v>
      </c>
      <c r="D301" s="173" t="s">
        <v>7</v>
      </c>
      <c r="E301" s="182"/>
      <c r="F301" s="182"/>
      <c r="G301" s="182"/>
      <c r="H301" s="199"/>
    </row>
    <row r="302" spans="1:8">
      <c r="A302" s="213">
        <v>295</v>
      </c>
      <c r="B302" s="214"/>
      <c r="C302" s="181" t="s">
        <v>886</v>
      </c>
      <c r="D302" s="173" t="s">
        <v>7</v>
      </c>
      <c r="E302" s="182"/>
      <c r="F302" s="182"/>
      <c r="G302" s="182"/>
      <c r="H302" s="199"/>
    </row>
    <row r="303" spans="1:8">
      <c r="A303" s="213">
        <v>296</v>
      </c>
      <c r="B303" s="214"/>
      <c r="C303" s="181" t="s">
        <v>887</v>
      </c>
      <c r="D303" s="173" t="s">
        <v>7</v>
      </c>
      <c r="E303" s="182"/>
      <c r="F303" s="182"/>
      <c r="G303" s="182"/>
      <c r="H303" s="199"/>
    </row>
    <row r="304" spans="1:8">
      <c r="A304" s="213">
        <v>297</v>
      </c>
      <c r="B304" s="214"/>
      <c r="C304" s="181" t="s">
        <v>888</v>
      </c>
      <c r="D304" s="173" t="s">
        <v>7</v>
      </c>
      <c r="E304" s="182"/>
      <c r="F304" s="182"/>
      <c r="G304" s="182"/>
      <c r="H304" s="199"/>
    </row>
    <row r="305" spans="1:8">
      <c r="A305" s="213">
        <v>298</v>
      </c>
      <c r="B305" s="214" t="s">
        <v>63</v>
      </c>
      <c r="C305" s="172" t="s">
        <v>889</v>
      </c>
      <c r="D305" s="173" t="s">
        <v>7</v>
      </c>
      <c r="E305" s="182"/>
      <c r="F305" s="187"/>
      <c r="G305" s="187"/>
      <c r="H305" s="201"/>
    </row>
    <row r="306" spans="1:8">
      <c r="A306" s="213">
        <v>299</v>
      </c>
      <c r="B306" s="214" t="s">
        <v>70</v>
      </c>
      <c r="C306" s="172" t="s">
        <v>890</v>
      </c>
      <c r="D306" s="177"/>
      <c r="E306" s="185"/>
      <c r="F306" s="185"/>
      <c r="G306" s="185"/>
      <c r="H306" s="200"/>
    </row>
    <row r="307" spans="1:8">
      <c r="A307" s="213">
        <v>300</v>
      </c>
      <c r="B307" s="214"/>
      <c r="C307" s="176" t="s">
        <v>894</v>
      </c>
      <c r="D307" s="188"/>
      <c r="E307" s="187"/>
      <c r="F307" s="187"/>
      <c r="G307" s="187"/>
      <c r="H307" s="201"/>
    </row>
    <row r="308" spans="1:8">
      <c r="A308" s="213">
        <v>301</v>
      </c>
      <c r="B308" s="214"/>
      <c r="C308" s="189" t="s">
        <v>891</v>
      </c>
      <c r="D308" s="173" t="s">
        <v>7</v>
      </c>
      <c r="E308" s="182"/>
      <c r="F308" s="187"/>
      <c r="G308" s="187"/>
      <c r="H308" s="201"/>
    </row>
    <row r="309" spans="1:8">
      <c r="A309" s="213">
        <v>302</v>
      </c>
      <c r="B309" s="214"/>
      <c r="C309" s="189" t="s">
        <v>892</v>
      </c>
      <c r="D309" s="173" t="s">
        <v>7</v>
      </c>
      <c r="E309" s="182"/>
      <c r="F309" s="187"/>
      <c r="G309" s="187"/>
      <c r="H309" s="201"/>
    </row>
    <row r="310" spans="1:8">
      <c r="A310" s="213">
        <v>303</v>
      </c>
      <c r="B310" s="214"/>
      <c r="C310" s="189" t="s">
        <v>893</v>
      </c>
      <c r="D310" s="173" t="s">
        <v>7</v>
      </c>
      <c r="E310" s="182"/>
      <c r="F310" s="187"/>
      <c r="G310" s="187"/>
      <c r="H310" s="201"/>
    </row>
    <row r="311" spans="1:8">
      <c r="A311" s="213">
        <v>304</v>
      </c>
      <c r="B311" s="214"/>
      <c r="C311" s="190" t="s">
        <v>895</v>
      </c>
      <c r="D311" s="188"/>
      <c r="E311" s="187"/>
      <c r="F311" s="187"/>
      <c r="G311" s="187"/>
      <c r="H311" s="201"/>
    </row>
    <row r="312" spans="1:8">
      <c r="A312" s="213">
        <v>305</v>
      </c>
      <c r="B312" s="214"/>
      <c r="C312" s="189" t="s">
        <v>896</v>
      </c>
      <c r="D312" s="173" t="s">
        <v>7</v>
      </c>
      <c r="E312" s="182"/>
      <c r="F312" s="187"/>
      <c r="G312" s="187"/>
      <c r="H312" s="201"/>
    </row>
    <row r="313" spans="1:8">
      <c r="A313" s="213">
        <v>306</v>
      </c>
      <c r="B313" s="214"/>
      <c r="C313" s="189" t="s">
        <v>897</v>
      </c>
      <c r="D313" s="173" t="s">
        <v>7</v>
      </c>
      <c r="E313" s="182"/>
      <c r="F313" s="187"/>
      <c r="G313" s="187"/>
      <c r="H313" s="201"/>
    </row>
    <row r="314" spans="1:8">
      <c r="A314" s="213">
        <v>307</v>
      </c>
      <c r="B314" s="214"/>
      <c r="C314" s="189" t="s">
        <v>898</v>
      </c>
      <c r="D314" s="173" t="s">
        <v>7</v>
      </c>
      <c r="E314" s="182"/>
      <c r="F314" s="187"/>
      <c r="G314" s="187"/>
      <c r="H314" s="201"/>
    </row>
    <row r="315" spans="1:8">
      <c r="A315" s="213">
        <v>308</v>
      </c>
      <c r="B315" s="214"/>
      <c r="C315" s="189" t="s">
        <v>901</v>
      </c>
      <c r="D315" s="173" t="s">
        <v>7</v>
      </c>
      <c r="E315" s="182"/>
      <c r="F315" s="187"/>
      <c r="G315" s="187"/>
      <c r="H315" s="201"/>
    </row>
    <row r="316" spans="1:8">
      <c r="A316" s="213">
        <v>309</v>
      </c>
      <c r="B316" s="214"/>
      <c r="C316" s="189" t="s">
        <v>902</v>
      </c>
      <c r="D316" s="173" t="s">
        <v>7</v>
      </c>
      <c r="E316" s="182"/>
      <c r="F316" s="187"/>
      <c r="G316" s="187"/>
      <c r="H316" s="201"/>
    </row>
    <row r="317" spans="1:8">
      <c r="A317" s="213">
        <v>310</v>
      </c>
      <c r="B317" s="214"/>
      <c r="C317" s="189" t="s">
        <v>903</v>
      </c>
      <c r="D317" s="173" t="s">
        <v>7</v>
      </c>
      <c r="E317" s="182"/>
      <c r="F317" s="187"/>
      <c r="G317" s="187"/>
      <c r="H317" s="201"/>
    </row>
    <row r="318" spans="1:8">
      <c r="A318" s="213">
        <v>311</v>
      </c>
      <c r="B318" s="214"/>
      <c r="C318" s="189" t="s">
        <v>904</v>
      </c>
      <c r="D318" s="173" t="s">
        <v>7</v>
      </c>
      <c r="E318" s="182"/>
      <c r="F318" s="187"/>
      <c r="G318" s="187"/>
      <c r="H318" s="201"/>
    </row>
    <row r="319" spans="1:8">
      <c r="A319" s="213">
        <v>312</v>
      </c>
      <c r="B319" s="214"/>
      <c r="C319" s="189" t="s">
        <v>905</v>
      </c>
      <c r="D319" s="173" t="s">
        <v>7</v>
      </c>
      <c r="E319" s="182"/>
      <c r="F319" s="187"/>
      <c r="G319" s="187"/>
      <c r="H319" s="201"/>
    </row>
    <row r="320" spans="1:8">
      <c r="A320" s="213">
        <v>313</v>
      </c>
      <c r="B320" s="214"/>
      <c r="C320" s="189" t="s">
        <v>906</v>
      </c>
      <c r="D320" s="173" t="s">
        <v>7</v>
      </c>
      <c r="E320" s="182"/>
      <c r="F320" s="187"/>
      <c r="G320" s="187"/>
      <c r="H320" s="201"/>
    </row>
    <row r="321" spans="1:8">
      <c r="A321" s="213">
        <v>314</v>
      </c>
      <c r="B321" s="214"/>
      <c r="C321" s="189" t="s">
        <v>907</v>
      </c>
      <c r="D321" s="173" t="s">
        <v>7</v>
      </c>
      <c r="E321" s="182"/>
      <c r="F321" s="187"/>
      <c r="G321" s="187"/>
      <c r="H321" s="201"/>
    </row>
    <row r="322" spans="1:8">
      <c r="A322" s="213">
        <v>315</v>
      </c>
      <c r="B322" s="214"/>
      <c r="C322" s="189" t="s">
        <v>908</v>
      </c>
      <c r="D322" s="173" t="s">
        <v>7</v>
      </c>
      <c r="E322" s="182"/>
      <c r="F322" s="187"/>
      <c r="G322" s="187"/>
      <c r="H322" s="201"/>
    </row>
    <row r="323" spans="1:8">
      <c r="A323" s="213">
        <v>316</v>
      </c>
      <c r="B323" s="214"/>
      <c r="C323" s="189" t="s">
        <v>909</v>
      </c>
      <c r="D323" s="173" t="s">
        <v>7</v>
      </c>
      <c r="E323" s="182"/>
      <c r="F323" s="187"/>
      <c r="G323" s="187"/>
      <c r="H323" s="201"/>
    </row>
    <row r="324" spans="1:8">
      <c r="A324" s="213">
        <v>317</v>
      </c>
      <c r="B324" s="214"/>
      <c r="C324" s="189" t="s">
        <v>910</v>
      </c>
      <c r="D324" s="173" t="s">
        <v>7</v>
      </c>
      <c r="E324" s="182"/>
      <c r="F324" s="187"/>
      <c r="G324" s="187"/>
      <c r="H324" s="201"/>
    </row>
    <row r="325" spans="1:8">
      <c r="A325" s="213">
        <v>318</v>
      </c>
      <c r="B325" s="214"/>
      <c r="C325" s="190" t="s">
        <v>911</v>
      </c>
      <c r="D325" s="188"/>
      <c r="E325" s="187"/>
      <c r="F325" s="187"/>
      <c r="G325" s="187"/>
      <c r="H325" s="201"/>
    </row>
    <row r="326" spans="1:8">
      <c r="A326" s="213">
        <v>319</v>
      </c>
      <c r="B326" s="214"/>
      <c r="C326" s="189" t="s">
        <v>982</v>
      </c>
      <c r="D326" s="188"/>
      <c r="E326" s="187"/>
      <c r="F326" s="187"/>
      <c r="G326" s="187"/>
      <c r="H326" s="201"/>
    </row>
    <row r="327" spans="1:8">
      <c r="A327" s="213">
        <v>320</v>
      </c>
      <c r="B327" s="214"/>
      <c r="C327" s="189" t="s">
        <v>912</v>
      </c>
      <c r="D327" s="173" t="s">
        <v>7</v>
      </c>
      <c r="E327" s="182"/>
      <c r="F327" s="187"/>
      <c r="G327" s="187"/>
      <c r="H327" s="201"/>
    </row>
    <row r="328" spans="1:8">
      <c r="A328" s="213">
        <v>321</v>
      </c>
      <c r="B328" s="214"/>
      <c r="C328" s="189" t="s">
        <v>913</v>
      </c>
      <c r="D328" s="173" t="s">
        <v>7</v>
      </c>
      <c r="E328" s="182"/>
      <c r="F328" s="187"/>
      <c r="G328" s="187"/>
      <c r="H328" s="201"/>
    </row>
    <row r="329" spans="1:8">
      <c r="A329" s="213">
        <v>322</v>
      </c>
      <c r="B329" s="214"/>
      <c r="C329" s="189" t="s">
        <v>914</v>
      </c>
      <c r="D329" s="173" t="s">
        <v>7</v>
      </c>
      <c r="E329" s="182"/>
      <c r="F329" s="187"/>
      <c r="G329" s="187"/>
      <c r="H329" s="201"/>
    </row>
    <row r="330" spans="1:8">
      <c r="A330" s="213">
        <v>323</v>
      </c>
      <c r="B330" s="214"/>
      <c r="C330" s="189" t="s">
        <v>915</v>
      </c>
      <c r="D330" s="173" t="s">
        <v>7</v>
      </c>
      <c r="E330" s="182"/>
      <c r="F330" s="187"/>
      <c r="G330" s="187"/>
      <c r="H330" s="201"/>
    </row>
    <row r="331" spans="1:8">
      <c r="A331" s="213">
        <v>324</v>
      </c>
      <c r="B331" s="214"/>
      <c r="C331" s="189" t="s">
        <v>916</v>
      </c>
      <c r="D331" s="173" t="s">
        <v>7</v>
      </c>
      <c r="E331" s="182"/>
      <c r="F331" s="187"/>
      <c r="G331" s="187"/>
      <c r="H331" s="201"/>
    </row>
    <row r="332" spans="1:8">
      <c r="A332" s="213">
        <v>325</v>
      </c>
      <c r="B332" s="214"/>
      <c r="C332" s="189" t="s">
        <v>917</v>
      </c>
      <c r="D332" s="173" t="s">
        <v>7</v>
      </c>
      <c r="E332" s="182"/>
      <c r="F332" s="187"/>
      <c r="G332" s="187"/>
      <c r="H332" s="201"/>
    </row>
    <row r="333" spans="1:8">
      <c r="A333" s="213">
        <v>326</v>
      </c>
      <c r="B333" s="214"/>
      <c r="C333" s="189" t="s">
        <v>918</v>
      </c>
      <c r="D333" s="173" t="s">
        <v>7</v>
      </c>
      <c r="E333" s="182"/>
      <c r="F333" s="187"/>
      <c r="G333" s="187"/>
      <c r="H333" s="201"/>
    </row>
    <row r="334" spans="1:8">
      <c r="A334" s="213">
        <v>327</v>
      </c>
      <c r="B334" s="214"/>
      <c r="C334" s="189" t="s">
        <v>919</v>
      </c>
      <c r="D334" s="173" t="s">
        <v>7</v>
      </c>
      <c r="E334" s="182"/>
      <c r="F334" s="187"/>
      <c r="G334" s="187"/>
      <c r="H334" s="201"/>
    </row>
    <row r="335" spans="1:8">
      <c r="A335" s="213">
        <v>328</v>
      </c>
      <c r="B335" s="214"/>
      <c r="C335" s="189" t="s">
        <v>920</v>
      </c>
      <c r="D335" s="173" t="s">
        <v>7</v>
      </c>
      <c r="E335" s="182"/>
      <c r="F335" s="187"/>
      <c r="G335" s="187"/>
      <c r="H335" s="201"/>
    </row>
    <row r="336" spans="1:8">
      <c r="A336" s="213">
        <v>329</v>
      </c>
      <c r="B336" s="214" t="s">
        <v>899</v>
      </c>
      <c r="C336" s="176" t="s">
        <v>900</v>
      </c>
      <c r="D336" s="180"/>
      <c r="E336" s="185"/>
      <c r="F336" s="185"/>
      <c r="G336" s="185"/>
      <c r="H336" s="200"/>
    </row>
    <row r="337" spans="1:8">
      <c r="A337" s="213">
        <v>330</v>
      </c>
      <c r="B337" s="214"/>
      <c r="C337" s="191" t="s">
        <v>926</v>
      </c>
      <c r="D337" s="173" t="s">
        <v>7</v>
      </c>
      <c r="E337" s="182"/>
      <c r="F337" s="187"/>
      <c r="G337" s="187"/>
      <c r="H337" s="201"/>
    </row>
    <row r="338" spans="1:8">
      <c r="A338" s="213">
        <v>331</v>
      </c>
      <c r="B338" s="214"/>
      <c r="C338" s="191" t="s">
        <v>925</v>
      </c>
      <c r="D338" s="173" t="s">
        <v>7</v>
      </c>
      <c r="E338" s="182"/>
      <c r="F338" s="187"/>
      <c r="G338" s="187"/>
      <c r="H338" s="201"/>
    </row>
    <row r="339" spans="1:8">
      <c r="A339" s="213">
        <v>332</v>
      </c>
      <c r="B339" s="214"/>
      <c r="C339" s="190" t="s">
        <v>924</v>
      </c>
      <c r="D339" s="173"/>
      <c r="E339" s="187"/>
      <c r="F339" s="187"/>
      <c r="G339" s="187"/>
      <c r="H339" s="201"/>
    </row>
    <row r="340" spans="1:8">
      <c r="A340" s="213">
        <v>333</v>
      </c>
      <c r="B340" s="214"/>
      <c r="C340" s="189" t="s">
        <v>921</v>
      </c>
      <c r="D340" s="173" t="s">
        <v>7</v>
      </c>
      <c r="E340" s="182"/>
      <c r="F340" s="187"/>
      <c r="G340" s="187"/>
      <c r="H340" s="201"/>
    </row>
    <row r="341" spans="1:8">
      <c r="A341" s="213">
        <v>334</v>
      </c>
      <c r="B341" s="214"/>
      <c r="C341" s="189" t="s">
        <v>922</v>
      </c>
      <c r="D341" s="173" t="s">
        <v>7</v>
      </c>
      <c r="E341" s="182"/>
      <c r="F341" s="187"/>
      <c r="G341" s="187"/>
      <c r="H341" s="201"/>
    </row>
    <row r="342" spans="1:8">
      <c r="A342" s="213">
        <v>335</v>
      </c>
      <c r="B342" s="214"/>
      <c r="C342" s="190" t="s">
        <v>923</v>
      </c>
      <c r="D342" s="188"/>
      <c r="E342" s="187"/>
      <c r="F342" s="187"/>
      <c r="G342" s="187"/>
      <c r="H342" s="201"/>
    </row>
    <row r="343" spans="1:8">
      <c r="A343" s="213">
        <v>336</v>
      </c>
      <c r="B343" s="214"/>
      <c r="C343" s="189" t="s">
        <v>927</v>
      </c>
      <c r="D343" s="173" t="s">
        <v>7</v>
      </c>
      <c r="E343" s="182"/>
      <c r="F343" s="187"/>
      <c r="G343" s="187"/>
      <c r="H343" s="201"/>
    </row>
    <row r="344" spans="1:8">
      <c r="A344" s="213">
        <v>337</v>
      </c>
      <c r="B344" s="214"/>
      <c r="C344" s="189" t="s">
        <v>928</v>
      </c>
      <c r="D344" s="173" t="s">
        <v>7</v>
      </c>
      <c r="E344" s="182"/>
      <c r="F344" s="187"/>
      <c r="G344" s="187"/>
      <c r="H344" s="201"/>
    </row>
    <row r="345" spans="1:8">
      <c r="A345" s="213">
        <v>338</v>
      </c>
      <c r="B345" s="214"/>
      <c r="C345" s="190" t="s">
        <v>929</v>
      </c>
      <c r="D345" s="188"/>
      <c r="E345" s="187"/>
      <c r="F345" s="187"/>
      <c r="G345" s="187"/>
      <c r="H345" s="201"/>
    </row>
    <row r="346" spans="1:8">
      <c r="A346" s="213">
        <v>339</v>
      </c>
      <c r="B346" s="214"/>
      <c r="C346" s="189" t="s">
        <v>930</v>
      </c>
      <c r="D346" s="173" t="s">
        <v>7</v>
      </c>
      <c r="E346" s="182"/>
      <c r="F346" s="187"/>
      <c r="G346" s="187"/>
      <c r="H346" s="201"/>
    </row>
    <row r="347" spans="1:8">
      <c r="A347" s="213">
        <v>340</v>
      </c>
      <c r="B347" s="214"/>
      <c r="C347" s="189" t="s">
        <v>931</v>
      </c>
      <c r="D347" s="173" t="s">
        <v>7</v>
      </c>
      <c r="E347" s="182"/>
      <c r="F347" s="187"/>
      <c r="G347" s="187"/>
      <c r="H347" s="201"/>
    </row>
    <row r="348" spans="1:8">
      <c r="A348" s="213">
        <v>341</v>
      </c>
      <c r="B348" s="214"/>
      <c r="C348" s="189" t="s">
        <v>932</v>
      </c>
      <c r="D348" s="173" t="s">
        <v>7</v>
      </c>
      <c r="E348" s="174"/>
      <c r="F348" s="175"/>
      <c r="G348" s="175"/>
      <c r="H348" s="197"/>
    </row>
    <row r="349" spans="1:8">
      <c r="A349" s="213">
        <v>342</v>
      </c>
      <c r="B349" s="214"/>
      <c r="C349" s="190" t="s">
        <v>933</v>
      </c>
      <c r="D349" s="188"/>
      <c r="E349" s="187"/>
      <c r="F349" s="187"/>
      <c r="G349" s="187"/>
      <c r="H349" s="201"/>
    </row>
    <row r="350" spans="1:8">
      <c r="A350" s="213">
        <v>343</v>
      </c>
      <c r="B350" s="214"/>
      <c r="C350" s="189" t="s">
        <v>934</v>
      </c>
      <c r="D350" s="173" t="s">
        <v>7</v>
      </c>
      <c r="E350" s="174"/>
      <c r="F350" s="175"/>
      <c r="G350" s="175"/>
      <c r="H350" s="201"/>
    </row>
    <row r="351" spans="1:8">
      <c r="A351" s="213">
        <v>344</v>
      </c>
      <c r="B351" s="214"/>
      <c r="C351" s="189" t="s">
        <v>958</v>
      </c>
      <c r="D351" s="173" t="s">
        <v>7</v>
      </c>
      <c r="E351" s="174"/>
      <c r="F351" s="175"/>
      <c r="G351" s="175"/>
      <c r="H351" s="197"/>
    </row>
    <row r="352" spans="1:8">
      <c r="A352" s="213">
        <v>345</v>
      </c>
      <c r="B352" s="214"/>
      <c r="C352" s="189" t="s">
        <v>957</v>
      </c>
      <c r="D352" s="173" t="s">
        <v>7</v>
      </c>
      <c r="E352" s="174"/>
      <c r="F352" s="175"/>
      <c r="G352" s="175"/>
      <c r="H352" s="201"/>
    </row>
    <row r="353" spans="1:8">
      <c r="A353" s="213">
        <v>346</v>
      </c>
      <c r="B353" s="214"/>
      <c r="C353" s="189" t="s">
        <v>935</v>
      </c>
      <c r="D353" s="173" t="s">
        <v>7</v>
      </c>
      <c r="E353" s="174"/>
      <c r="F353" s="175"/>
      <c r="G353" s="175"/>
      <c r="H353" s="201"/>
    </row>
    <row r="354" spans="1:8">
      <c r="A354" s="213">
        <v>347</v>
      </c>
      <c r="B354" s="214"/>
      <c r="C354" s="190" t="s">
        <v>936</v>
      </c>
      <c r="D354" s="173" t="s">
        <v>7</v>
      </c>
      <c r="E354" s="174"/>
      <c r="F354" s="175"/>
      <c r="G354" s="175"/>
      <c r="H354" s="197"/>
    </row>
    <row r="355" spans="1:8">
      <c r="A355" s="213">
        <v>348</v>
      </c>
      <c r="B355" s="214"/>
      <c r="C355" s="190" t="s">
        <v>937</v>
      </c>
      <c r="D355" s="173" t="s">
        <v>7</v>
      </c>
      <c r="E355" s="174"/>
      <c r="F355" s="175"/>
      <c r="G355" s="175"/>
      <c r="H355" s="201"/>
    </row>
    <row r="356" spans="1:8">
      <c r="A356" s="213">
        <v>349</v>
      </c>
      <c r="B356" s="214"/>
      <c r="C356" s="190" t="s">
        <v>938</v>
      </c>
      <c r="D356" s="173" t="s">
        <v>7</v>
      </c>
      <c r="E356" s="174"/>
      <c r="F356" s="175"/>
      <c r="G356" s="175"/>
      <c r="H356" s="201"/>
    </row>
    <row r="357" spans="1:8">
      <c r="A357" s="213">
        <v>350</v>
      </c>
      <c r="B357" s="214" t="s">
        <v>968</v>
      </c>
      <c r="C357" s="190" t="s">
        <v>965</v>
      </c>
      <c r="D357" s="173" t="s">
        <v>7</v>
      </c>
      <c r="E357" s="174"/>
      <c r="F357" s="175"/>
      <c r="G357" s="175"/>
      <c r="H357" s="201"/>
    </row>
    <row r="358" spans="1:8">
      <c r="A358" s="213">
        <v>351</v>
      </c>
      <c r="B358" s="214" t="s">
        <v>969</v>
      </c>
      <c r="C358" s="190" t="s">
        <v>966</v>
      </c>
      <c r="D358" s="173" t="s">
        <v>7</v>
      </c>
      <c r="E358" s="174"/>
      <c r="F358" s="175"/>
      <c r="G358" s="175"/>
      <c r="H358" s="201"/>
    </row>
    <row r="359" spans="1:8" ht="15" thickBot="1">
      <c r="A359" s="215">
        <v>352</v>
      </c>
      <c r="B359" s="216" t="s">
        <v>970</v>
      </c>
      <c r="C359" s="202" t="s">
        <v>964</v>
      </c>
      <c r="D359" s="203" t="s">
        <v>7</v>
      </c>
      <c r="E359" s="204"/>
      <c r="F359" s="204"/>
      <c r="G359" s="205"/>
      <c r="H359" s="206"/>
    </row>
    <row r="360" spans="1:8" ht="15" thickBot="1">
      <c r="A360" s="168" t="s">
        <v>64</v>
      </c>
      <c r="B360" s="209"/>
      <c r="C360" s="150"/>
      <c r="D360" s="169"/>
      <c r="E360" s="170">
        <f>SUM(E8:E359)</f>
        <v>0</v>
      </c>
      <c r="F360" s="152">
        <f>SUM(F8:F359)</f>
        <v>0</v>
      </c>
      <c r="G360" s="170">
        <f>SUM(G8:G359)</f>
        <v>0</v>
      </c>
      <c r="H360" s="171">
        <f>SUM(H8:H359)</f>
        <v>0</v>
      </c>
    </row>
    <row r="361" spans="1:8" ht="15" thickBot="1">
      <c r="A361" s="149" t="s">
        <v>609</v>
      </c>
      <c r="B361" s="209"/>
      <c r="C361" s="150"/>
      <c r="D361" s="151"/>
      <c r="E361" s="152"/>
      <c r="F361" s="152"/>
      <c r="G361" s="152"/>
      <c r="H361" s="153">
        <f>E360+F360+G360+H360</f>
        <v>0</v>
      </c>
    </row>
    <row r="363" spans="1:8">
      <c r="A363" s="35" t="s">
        <v>22</v>
      </c>
    </row>
    <row r="364" spans="1:8">
      <c r="A364" s="35" t="s">
        <v>66</v>
      </c>
    </row>
    <row r="365" spans="1:8">
      <c r="A365" s="35"/>
    </row>
    <row r="366" spans="1:8">
      <c r="A366" s="35" t="s">
        <v>72</v>
      </c>
    </row>
    <row r="367" spans="1:8">
      <c r="A367" s="35" t="s">
        <v>67</v>
      </c>
    </row>
    <row r="368" spans="1:8">
      <c r="A368" s="35" t="s">
        <v>68</v>
      </c>
    </row>
    <row r="369" spans="1:1">
      <c r="A369" s="35" t="s">
        <v>69</v>
      </c>
    </row>
    <row r="370" spans="1:1">
      <c r="A370" s="158"/>
    </row>
    <row r="371" spans="1:1">
      <c r="A371" s="68" t="s">
        <v>36</v>
      </c>
    </row>
    <row r="372" spans="1:1">
      <c r="A372" s="29" t="s">
        <v>80</v>
      </c>
    </row>
    <row r="373" spans="1:1">
      <c r="A373" s="29" t="s">
        <v>82</v>
      </c>
    </row>
  </sheetData>
  <sheetProtection algorithmName="SHA-512" hashValue="uBOPguFZcvJwk8ixdRPAmdm2RArmtlOoaQkQgTIYlP/Xi1UxTip+sJr03iSak52IIWn3ippzpa7CnwgTot9Ctw==" saltValue="Cr4vQA5m95V79Yf9UQychg==" spinCount="100000" sheet="1"/>
  <mergeCells count="4">
    <mergeCell ref="A6:A7"/>
    <mergeCell ref="B6:B7"/>
    <mergeCell ref="C6:C7"/>
    <mergeCell ref="D6:D7"/>
  </mergeCells>
  <pageMargins left="0.23622047244094491" right="0.23622047244094491" top="0.74803149606299213" bottom="0.74803149606299213" header="0.31496062992125984" footer="0.31496062992125984"/>
  <pageSetup paperSize="9" scale="83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2"/>
  <sheetViews>
    <sheetView zoomScaleNormal="100" zoomScaleSheetLayoutView="100" zoomScalePageLayoutView="70" workbookViewId="0">
      <selection activeCell="C3" sqref="C3"/>
    </sheetView>
  </sheetViews>
  <sheetFormatPr defaultColWidth="9.1796875" defaultRowHeight="14"/>
  <cols>
    <col min="1" max="1" width="10.54296875" style="11" customWidth="1"/>
    <col min="2" max="2" width="12.54296875" style="11" customWidth="1"/>
    <col min="3" max="3" width="55.54296875" style="11" customWidth="1"/>
    <col min="4" max="5" width="10.54296875" style="11" customWidth="1"/>
    <col min="6" max="7" width="15.54296875" style="11" customWidth="1"/>
    <col min="8" max="8" width="19.54296875" style="11" customWidth="1"/>
    <col min="9" max="16384" width="9.1796875" style="11"/>
  </cols>
  <sheetData>
    <row r="1" spans="1:8" ht="15" customHeight="1">
      <c r="A1" s="11" t="s">
        <v>30</v>
      </c>
      <c r="B1" s="72" t="s">
        <v>986</v>
      </c>
      <c r="C1" s="72"/>
      <c r="G1" s="73" t="s">
        <v>978</v>
      </c>
    </row>
    <row r="2" spans="1:8" ht="15" customHeight="1">
      <c r="B2" s="74" t="s">
        <v>32</v>
      </c>
      <c r="C2" s="74"/>
    </row>
    <row r="3" spans="1:8" ht="15" customHeight="1"/>
    <row r="4" spans="1:8" ht="15" customHeight="1">
      <c r="A4" s="12" t="s">
        <v>53</v>
      </c>
      <c r="B4" s="12"/>
    </row>
    <row r="5" spans="1:8" ht="15" customHeight="1" thickBot="1">
      <c r="A5" s="12"/>
      <c r="B5" s="12"/>
    </row>
    <row r="6" spans="1:8" ht="45" customHeight="1" thickBot="1">
      <c r="A6" s="45" t="s">
        <v>1</v>
      </c>
      <c r="B6" s="46"/>
      <c r="C6" s="48" t="s">
        <v>2</v>
      </c>
      <c r="D6" s="46" t="s">
        <v>26</v>
      </c>
      <c r="E6" s="50" t="s">
        <v>9</v>
      </c>
      <c r="F6" s="50" t="s">
        <v>49</v>
      </c>
      <c r="G6" s="47" t="s">
        <v>43</v>
      </c>
    </row>
    <row r="7" spans="1:8" ht="15" customHeight="1">
      <c r="A7" s="136">
        <v>1</v>
      </c>
      <c r="B7" s="137"/>
      <c r="C7" s="138" t="s">
        <v>74</v>
      </c>
      <c r="D7" s="139">
        <v>5000</v>
      </c>
      <c r="E7" s="139" t="s">
        <v>27</v>
      </c>
      <c r="F7" s="140"/>
      <c r="G7" s="141">
        <f>D7*F7</f>
        <v>0</v>
      </c>
    </row>
    <row r="8" spans="1:8" ht="15" customHeight="1">
      <c r="A8" s="142">
        <f>A7+1</f>
        <v>2</v>
      </c>
      <c r="B8" s="102"/>
      <c r="C8" s="138" t="s">
        <v>75</v>
      </c>
      <c r="D8" s="143">
        <v>500</v>
      </c>
      <c r="E8" s="143" t="s">
        <v>27</v>
      </c>
      <c r="F8" s="144"/>
      <c r="G8" s="145">
        <f>D8*F8</f>
        <v>0</v>
      </c>
    </row>
    <row r="9" spans="1:8" ht="15" customHeight="1">
      <c r="A9" s="142">
        <f>A8+1</f>
        <v>3</v>
      </c>
      <c r="B9" s="102"/>
      <c r="C9" s="138" t="s">
        <v>76</v>
      </c>
      <c r="D9" s="143">
        <v>1500</v>
      </c>
      <c r="E9" s="143" t="s">
        <v>27</v>
      </c>
      <c r="F9" s="144"/>
      <c r="G9" s="145">
        <f>D9*F9</f>
        <v>0</v>
      </c>
    </row>
    <row r="10" spans="1:8" ht="15" customHeight="1">
      <c r="A10" s="142">
        <f>A9+1</f>
        <v>4</v>
      </c>
      <c r="B10" s="102"/>
      <c r="C10" s="138" t="s">
        <v>77</v>
      </c>
      <c r="D10" s="143">
        <v>250</v>
      </c>
      <c r="E10" s="143" t="s">
        <v>31</v>
      </c>
      <c r="F10" s="144"/>
      <c r="G10" s="145">
        <f>D10*F10</f>
        <v>0</v>
      </c>
    </row>
    <row r="11" spans="1:8" ht="15" customHeight="1" thickBot="1">
      <c r="A11" s="142">
        <f>A10+1</f>
        <v>5</v>
      </c>
      <c r="B11" s="102"/>
      <c r="C11" s="138" t="s">
        <v>78</v>
      </c>
      <c r="D11" s="146">
        <v>70</v>
      </c>
      <c r="E11" s="146" t="s">
        <v>27</v>
      </c>
      <c r="F11" s="147"/>
      <c r="G11" s="148">
        <f>D11*F11</f>
        <v>0</v>
      </c>
    </row>
    <row r="12" spans="1:8" ht="20.149999999999999" customHeight="1" thickBot="1">
      <c r="A12" s="279" t="s">
        <v>50</v>
      </c>
      <c r="B12" s="280"/>
      <c r="C12" s="280"/>
      <c r="D12" s="52"/>
      <c r="E12" s="53"/>
      <c r="F12" s="54"/>
      <c r="G12" s="55">
        <f>SUM(G7:G11)</f>
        <v>0</v>
      </c>
      <c r="H12" s="7"/>
    </row>
    <row r="14" spans="1:8">
      <c r="A14" s="44" t="s">
        <v>22</v>
      </c>
    </row>
    <row r="15" spans="1:8">
      <c r="A15" s="44" t="s">
        <v>33</v>
      </c>
    </row>
    <row r="16" spans="1:8">
      <c r="A16" s="44" t="s">
        <v>28</v>
      </c>
    </row>
    <row r="17" spans="1:9">
      <c r="A17" s="44"/>
    </row>
    <row r="18" spans="1:9">
      <c r="A18" s="68" t="s">
        <v>36</v>
      </c>
    </row>
    <row r="19" spans="1:9" s="13" customFormat="1" ht="14.5">
      <c r="A19" s="29" t="s">
        <v>80</v>
      </c>
      <c r="B19" s="28"/>
      <c r="C19" s="27"/>
      <c r="I19" s="30"/>
    </row>
    <row r="20" spans="1:9" s="13" customFormat="1" ht="14.5">
      <c r="A20" s="29" t="s">
        <v>81</v>
      </c>
      <c r="B20" s="28"/>
      <c r="C20" s="27"/>
      <c r="I20" s="30"/>
    </row>
    <row r="21" spans="1:9">
      <c r="A21" s="35" t="s">
        <v>71</v>
      </c>
    </row>
    <row r="22" spans="1:9">
      <c r="A22" s="44" t="s">
        <v>79</v>
      </c>
    </row>
  </sheetData>
  <sheetProtection algorithmName="SHA-512" hashValue="gIQBjr2mlVH0+ngRkRcCqLrfvGIH0uaWbD6PCgCM1P3kV8vKYygP6SaSOPcwJAaDcd3uWy/bSlZRJXdxs1go9w==" saltValue="qPZwr3fbooK60yvhMUh+oQ==" spinCount="100000" sheet="1" objects="1" scenarios="1"/>
  <mergeCells count="1">
    <mergeCell ref="A12:C12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3F9E6-8EF1-48FE-BAE0-BDF8B3BEA4B9}">
  <sheetPr>
    <pageSetUpPr fitToPage="1"/>
  </sheetPr>
  <dimension ref="A1:O44"/>
  <sheetViews>
    <sheetView workbookViewId="0">
      <selection activeCell="B4" sqref="B4"/>
    </sheetView>
  </sheetViews>
  <sheetFormatPr defaultColWidth="8.7265625" defaultRowHeight="14.5"/>
  <cols>
    <col min="1" max="1" width="7.90625" style="13" customWidth="1"/>
    <col min="2" max="2" width="88" style="13" bestFit="1" customWidth="1"/>
    <col min="3" max="3" width="9.54296875" style="13" customWidth="1"/>
    <col min="4" max="5" width="14.1796875" style="13" customWidth="1"/>
    <col min="6" max="6" width="20.1796875" style="13" customWidth="1"/>
    <col min="7" max="13" width="10" style="13" customWidth="1"/>
    <col min="14" max="14" width="12.7265625" style="13" customWidth="1"/>
    <col min="15" max="15" width="58.1796875" style="13" customWidth="1"/>
    <col min="16" max="16384" width="8.7265625" style="13"/>
  </cols>
  <sheetData>
    <row r="1" spans="1:15">
      <c r="A1" s="11" t="s">
        <v>30</v>
      </c>
      <c r="B1" s="72" t="s">
        <v>986</v>
      </c>
      <c r="C1" s="72"/>
      <c r="D1" s="11"/>
      <c r="E1" s="11"/>
      <c r="F1" s="11"/>
      <c r="G1" s="73" t="s">
        <v>987</v>
      </c>
    </row>
    <row r="2" spans="1:15">
      <c r="A2" s="11"/>
      <c r="B2" s="74" t="s">
        <v>32</v>
      </c>
      <c r="C2" s="74"/>
      <c r="D2" s="11"/>
      <c r="E2" s="11"/>
      <c r="F2" s="11"/>
      <c r="G2" s="11"/>
    </row>
    <row r="3" spans="1:15">
      <c r="A3" s="11"/>
      <c r="B3" s="11"/>
      <c r="C3" s="11"/>
      <c r="D3" s="11"/>
      <c r="E3" s="11"/>
      <c r="F3" s="11"/>
      <c r="G3" s="11"/>
    </row>
    <row r="4" spans="1:15" ht="15.5">
      <c r="A4" s="12" t="s">
        <v>988</v>
      </c>
      <c r="B4" s="12"/>
      <c r="C4" s="11"/>
      <c r="D4" s="11"/>
      <c r="E4" s="11"/>
      <c r="F4" s="11"/>
      <c r="G4" s="11"/>
    </row>
    <row r="5" spans="1:15" ht="15" thickBot="1"/>
    <row r="6" spans="1:15" ht="15" thickBot="1">
      <c r="A6" s="116"/>
      <c r="C6" s="223"/>
      <c r="D6" s="223"/>
      <c r="E6" s="218"/>
      <c r="G6" s="306" t="s">
        <v>989</v>
      </c>
      <c r="H6" s="307"/>
      <c r="I6" s="307"/>
      <c r="J6" s="307"/>
      <c r="K6" s="307"/>
      <c r="L6" s="308"/>
      <c r="M6" s="224"/>
      <c r="N6" s="224"/>
      <c r="O6" s="225"/>
    </row>
    <row r="7" spans="1:15">
      <c r="A7" s="309" t="s">
        <v>990</v>
      </c>
      <c r="B7" s="312" t="s">
        <v>991</v>
      </c>
      <c r="C7" s="313" t="s">
        <v>992</v>
      </c>
      <c r="D7" s="316" t="s">
        <v>993</v>
      </c>
      <c r="E7" s="319" t="s">
        <v>994</v>
      </c>
      <c r="F7" s="313" t="s">
        <v>995</v>
      </c>
      <c r="G7" s="313" t="s">
        <v>996</v>
      </c>
      <c r="H7" s="313" t="s">
        <v>997</v>
      </c>
      <c r="I7" s="313" t="s">
        <v>998</v>
      </c>
      <c r="J7" s="313" t="s">
        <v>999</v>
      </c>
      <c r="K7" s="313" t="s">
        <v>1000</v>
      </c>
      <c r="L7" s="313" t="s">
        <v>1001</v>
      </c>
      <c r="M7" s="316" t="s">
        <v>1002</v>
      </c>
      <c r="N7" s="316" t="s">
        <v>1003</v>
      </c>
      <c r="O7" s="303" t="s">
        <v>1004</v>
      </c>
    </row>
    <row r="8" spans="1:15">
      <c r="A8" s="310"/>
      <c r="B8" s="310"/>
      <c r="C8" s="314"/>
      <c r="D8" s="317"/>
      <c r="E8" s="320"/>
      <c r="F8" s="314"/>
      <c r="G8" s="314"/>
      <c r="H8" s="314"/>
      <c r="I8" s="314"/>
      <c r="J8" s="314"/>
      <c r="K8" s="314"/>
      <c r="L8" s="314"/>
      <c r="M8" s="322"/>
      <c r="N8" s="322"/>
      <c r="O8" s="304"/>
    </row>
    <row r="9" spans="1:15" ht="15" thickBot="1">
      <c r="A9" s="311"/>
      <c r="B9" s="311"/>
      <c r="C9" s="315"/>
      <c r="D9" s="318"/>
      <c r="E9" s="321"/>
      <c r="F9" s="315"/>
      <c r="G9" s="315"/>
      <c r="H9" s="315"/>
      <c r="I9" s="315"/>
      <c r="J9" s="315"/>
      <c r="K9" s="315"/>
      <c r="L9" s="315"/>
      <c r="M9" s="323"/>
      <c r="N9" s="323"/>
      <c r="O9" s="305"/>
    </row>
    <row r="10" spans="1:15">
      <c r="A10" s="226">
        <v>1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90"/>
      <c r="N10" s="290"/>
      <c r="O10" s="291"/>
    </row>
    <row r="11" spans="1:15">
      <c r="A11" s="227" t="s">
        <v>1005</v>
      </c>
      <c r="B11" s="228" t="s">
        <v>1006</v>
      </c>
      <c r="C11" s="229" t="s">
        <v>1007</v>
      </c>
      <c r="D11" s="230">
        <v>8</v>
      </c>
      <c r="E11" s="219"/>
      <c r="F11" s="231">
        <f>D11*ROUND(E11, 2)</f>
        <v>0</v>
      </c>
      <c r="G11" s="232"/>
      <c r="H11" s="233"/>
      <c r="I11" s="233"/>
      <c r="J11" s="233"/>
      <c r="K11" s="233" t="s">
        <v>1008</v>
      </c>
      <c r="L11" s="234"/>
      <c r="M11" s="235"/>
      <c r="N11" s="235"/>
      <c r="O11" s="236"/>
    </row>
    <row r="12" spans="1:15" ht="26">
      <c r="A12" s="227" t="s">
        <v>1009</v>
      </c>
      <c r="B12" s="228" t="s">
        <v>1010</v>
      </c>
      <c r="C12" s="229" t="s">
        <v>1007</v>
      </c>
      <c r="D12" s="230">
        <v>16</v>
      </c>
      <c r="E12" s="219"/>
      <c r="F12" s="231">
        <f t="shared" ref="F12:F34" si="0">D12*ROUND(E12, 2)</f>
        <v>0</v>
      </c>
      <c r="G12" s="232"/>
      <c r="H12" s="233"/>
      <c r="I12" s="233"/>
      <c r="J12" s="233"/>
      <c r="K12" s="233" t="s">
        <v>1008</v>
      </c>
      <c r="L12" s="234" t="s">
        <v>1008</v>
      </c>
      <c r="M12" s="235"/>
      <c r="N12" s="235"/>
      <c r="O12" s="236"/>
    </row>
    <row r="13" spans="1:15" ht="26">
      <c r="A13" s="227" t="s">
        <v>1011</v>
      </c>
      <c r="B13" s="228" t="s">
        <v>1012</v>
      </c>
      <c r="C13" s="229" t="s">
        <v>1007</v>
      </c>
      <c r="D13" s="230">
        <v>48</v>
      </c>
      <c r="E13" s="219"/>
      <c r="F13" s="231">
        <f t="shared" si="0"/>
        <v>0</v>
      </c>
      <c r="G13" s="232"/>
      <c r="H13" s="233"/>
      <c r="I13" s="233"/>
      <c r="J13" s="233"/>
      <c r="K13" s="233"/>
      <c r="L13" s="234"/>
      <c r="M13" s="235"/>
      <c r="N13" s="235" t="s">
        <v>1008</v>
      </c>
      <c r="O13" s="236" t="s">
        <v>1013</v>
      </c>
    </row>
    <row r="14" spans="1:15">
      <c r="A14" s="227" t="s">
        <v>1014</v>
      </c>
      <c r="B14" s="228" t="s">
        <v>1015</v>
      </c>
      <c r="C14" s="229" t="s">
        <v>1007</v>
      </c>
      <c r="D14" s="230">
        <v>4</v>
      </c>
      <c r="E14" s="219"/>
      <c r="F14" s="231">
        <f t="shared" si="0"/>
        <v>0</v>
      </c>
      <c r="G14" s="232"/>
      <c r="H14" s="233"/>
      <c r="I14" s="233"/>
      <c r="J14" s="233" t="s">
        <v>1008</v>
      </c>
      <c r="K14" s="233"/>
      <c r="L14" s="234"/>
      <c r="M14" s="235"/>
      <c r="N14" s="235"/>
      <c r="O14" s="236" t="s">
        <v>1016</v>
      </c>
    </row>
    <row r="15" spans="1:15">
      <c r="A15" s="227" t="s">
        <v>1017</v>
      </c>
      <c r="B15" s="237" t="s">
        <v>1018</v>
      </c>
      <c r="C15" s="229" t="s">
        <v>1007</v>
      </c>
      <c r="D15" s="230">
        <v>24</v>
      </c>
      <c r="E15" s="219"/>
      <c r="F15" s="231">
        <f t="shared" si="0"/>
        <v>0</v>
      </c>
      <c r="G15" s="232"/>
      <c r="H15" s="233"/>
      <c r="I15" s="233"/>
      <c r="J15" s="233"/>
      <c r="K15" s="233" t="s">
        <v>1008</v>
      </c>
      <c r="L15" s="234"/>
      <c r="M15" s="235"/>
      <c r="N15" s="235"/>
      <c r="O15" s="236"/>
    </row>
    <row r="16" spans="1:15">
      <c r="A16" s="227" t="s">
        <v>1019</v>
      </c>
      <c r="B16" s="238" t="s">
        <v>1020</v>
      </c>
      <c r="C16" s="229" t="s">
        <v>1007</v>
      </c>
      <c r="D16" s="230">
        <v>8</v>
      </c>
      <c r="E16" s="219"/>
      <c r="F16" s="231">
        <f t="shared" si="0"/>
        <v>0</v>
      </c>
      <c r="G16" s="232"/>
      <c r="H16" s="233"/>
      <c r="I16" s="233"/>
      <c r="J16" s="233"/>
      <c r="K16" s="233" t="s">
        <v>1008</v>
      </c>
      <c r="L16" s="234"/>
      <c r="M16" s="235"/>
      <c r="N16" s="235"/>
      <c r="O16" s="236"/>
    </row>
    <row r="17" spans="1:15">
      <c r="A17" s="227" t="s">
        <v>1021</v>
      </c>
      <c r="B17" s="238" t="s">
        <v>1022</v>
      </c>
      <c r="C17" s="229" t="s">
        <v>1007</v>
      </c>
      <c r="D17" s="230">
        <v>16</v>
      </c>
      <c r="E17" s="219"/>
      <c r="F17" s="231">
        <f t="shared" si="0"/>
        <v>0</v>
      </c>
      <c r="G17" s="232"/>
      <c r="H17" s="233"/>
      <c r="I17" s="233"/>
      <c r="J17" s="233"/>
      <c r="K17" s="233" t="s">
        <v>1008</v>
      </c>
      <c r="L17" s="234"/>
      <c r="M17" s="235"/>
      <c r="N17" s="235"/>
      <c r="O17" s="236"/>
    </row>
    <row r="18" spans="1:15">
      <c r="A18" s="227" t="s">
        <v>1023</v>
      </c>
      <c r="B18" s="238" t="s">
        <v>1024</v>
      </c>
      <c r="C18" s="229" t="s">
        <v>1007</v>
      </c>
      <c r="D18" s="230">
        <v>8</v>
      </c>
      <c r="E18" s="219"/>
      <c r="F18" s="231">
        <f t="shared" si="0"/>
        <v>0</v>
      </c>
      <c r="G18" s="232"/>
      <c r="H18" s="233"/>
      <c r="I18" s="233"/>
      <c r="J18" s="233"/>
      <c r="K18" s="233" t="s">
        <v>1008</v>
      </c>
      <c r="L18" s="234" t="s">
        <v>1008</v>
      </c>
      <c r="M18" s="235"/>
      <c r="N18" s="235"/>
      <c r="O18" s="236"/>
    </row>
    <row r="19" spans="1:15">
      <c r="A19" s="227" t="s">
        <v>1025</v>
      </c>
      <c r="B19" s="238" t="s">
        <v>1026</v>
      </c>
      <c r="C19" s="229" t="s">
        <v>1007</v>
      </c>
      <c r="D19" s="230">
        <v>8</v>
      </c>
      <c r="E19" s="219"/>
      <c r="F19" s="231">
        <f t="shared" si="0"/>
        <v>0</v>
      </c>
      <c r="G19" s="232"/>
      <c r="H19" s="233"/>
      <c r="I19" s="233"/>
      <c r="J19" s="233"/>
      <c r="K19" s="233" t="s">
        <v>1008</v>
      </c>
      <c r="L19" s="234"/>
      <c r="M19" s="235"/>
      <c r="N19" s="235"/>
      <c r="O19" s="236"/>
    </row>
    <row r="20" spans="1:15" ht="26">
      <c r="A20" s="227" t="s">
        <v>1027</v>
      </c>
      <c r="B20" s="239" t="s">
        <v>1028</v>
      </c>
      <c r="C20" s="229" t="s">
        <v>1007</v>
      </c>
      <c r="D20" s="230">
        <v>300</v>
      </c>
      <c r="E20" s="219"/>
      <c r="F20" s="231">
        <f t="shared" si="0"/>
        <v>0</v>
      </c>
      <c r="G20" s="232"/>
      <c r="H20" s="233"/>
      <c r="I20" s="233"/>
      <c r="J20" s="233"/>
      <c r="K20" s="233"/>
      <c r="L20" s="234" t="s">
        <v>1008</v>
      </c>
      <c r="M20" s="235"/>
      <c r="N20" s="235"/>
      <c r="O20" s="236"/>
    </row>
    <row r="21" spans="1:15">
      <c r="A21" s="227" t="s">
        <v>1029</v>
      </c>
      <c r="B21" s="237" t="s">
        <v>1030</v>
      </c>
      <c r="C21" s="229" t="s">
        <v>1007</v>
      </c>
      <c r="D21" s="230">
        <v>8</v>
      </c>
      <c r="E21" s="219"/>
      <c r="F21" s="231">
        <f t="shared" si="0"/>
        <v>0</v>
      </c>
      <c r="G21" s="232"/>
      <c r="H21" s="233"/>
      <c r="I21" s="233"/>
      <c r="J21" s="233" t="s">
        <v>1008</v>
      </c>
      <c r="K21" s="233"/>
      <c r="L21" s="234"/>
      <c r="M21" s="235"/>
      <c r="N21" s="235"/>
      <c r="O21" s="236"/>
    </row>
    <row r="22" spans="1:15" ht="65">
      <c r="A22" s="227" t="s">
        <v>1031</v>
      </c>
      <c r="B22" s="240" t="s">
        <v>1032</v>
      </c>
      <c r="C22" s="229" t="s">
        <v>1007</v>
      </c>
      <c r="D22" s="241">
        <v>10</v>
      </c>
      <c r="E22" s="219"/>
      <c r="F22" s="231">
        <f t="shared" si="0"/>
        <v>0</v>
      </c>
      <c r="G22" s="232"/>
      <c r="H22" s="233"/>
      <c r="I22" s="233"/>
      <c r="J22" s="233"/>
      <c r="K22" s="233"/>
      <c r="L22" s="234"/>
      <c r="M22" s="235" t="s">
        <v>1008</v>
      </c>
      <c r="N22" s="235"/>
      <c r="O22" s="236"/>
    </row>
    <row r="23" spans="1:15" ht="26">
      <c r="A23" s="227" t="s">
        <v>1033</v>
      </c>
      <c r="B23" s="242" t="s">
        <v>1034</v>
      </c>
      <c r="C23" s="243" t="s">
        <v>1007</v>
      </c>
      <c r="D23" s="241">
        <v>32</v>
      </c>
      <c r="E23" s="219"/>
      <c r="F23" s="231">
        <f t="shared" si="0"/>
        <v>0</v>
      </c>
      <c r="G23" s="244"/>
      <c r="H23" s="245"/>
      <c r="I23" s="245"/>
      <c r="J23" s="245"/>
      <c r="K23" s="245"/>
      <c r="L23" s="246"/>
      <c r="M23" s="247" t="s">
        <v>1008</v>
      </c>
      <c r="N23" s="247"/>
      <c r="O23" s="248"/>
    </row>
    <row r="24" spans="1:15">
      <c r="A24" s="227" t="s">
        <v>1035</v>
      </c>
      <c r="B24" s="242" t="s">
        <v>1036</v>
      </c>
      <c r="C24" s="243" t="s">
        <v>1007</v>
      </c>
      <c r="D24" s="241">
        <v>100</v>
      </c>
      <c r="E24" s="219"/>
      <c r="F24" s="231">
        <f t="shared" si="0"/>
        <v>0</v>
      </c>
      <c r="G24" s="244" t="s">
        <v>1008</v>
      </c>
      <c r="H24" s="245"/>
      <c r="I24" s="245"/>
      <c r="J24" s="245"/>
      <c r="K24" s="245"/>
      <c r="L24" s="246"/>
      <c r="M24" s="247"/>
      <c r="N24" s="247"/>
      <c r="O24" s="248"/>
    </row>
    <row r="25" spans="1:15" ht="26.5" thickBot="1">
      <c r="A25" s="227" t="s">
        <v>1037</v>
      </c>
      <c r="B25" s="249" t="s">
        <v>1038</v>
      </c>
      <c r="C25" s="250" t="s">
        <v>1007</v>
      </c>
      <c r="D25" s="251">
        <v>100</v>
      </c>
      <c r="E25" s="220"/>
      <c r="F25" s="252">
        <f t="shared" si="0"/>
        <v>0</v>
      </c>
      <c r="G25" s="253"/>
      <c r="H25" s="254"/>
      <c r="I25" s="254"/>
      <c r="J25" s="254"/>
      <c r="K25" s="254"/>
      <c r="L25" s="255"/>
      <c r="M25" s="256"/>
      <c r="N25" s="256" t="s">
        <v>1008</v>
      </c>
      <c r="O25" s="257"/>
    </row>
    <row r="26" spans="1:15">
      <c r="A26" s="258">
        <v>2</v>
      </c>
      <c r="B26" s="292" t="s">
        <v>1039</v>
      </c>
      <c r="C26" s="292"/>
      <c r="D26" s="292"/>
      <c r="E26" s="292"/>
      <c r="F26" s="292"/>
      <c r="G26" s="292"/>
      <c r="H26" s="292"/>
      <c r="I26" s="292"/>
      <c r="J26" s="292"/>
      <c r="K26" s="292"/>
      <c r="L26" s="292"/>
      <c r="M26" s="293"/>
      <c r="N26" s="293"/>
      <c r="O26" s="294"/>
    </row>
    <row r="27" spans="1:15">
      <c r="A27" s="227" t="s">
        <v>1040</v>
      </c>
      <c r="B27" s="259" t="s">
        <v>1041</v>
      </c>
      <c r="C27" s="229" t="s">
        <v>1007</v>
      </c>
      <c r="D27" s="230">
        <v>8760</v>
      </c>
      <c r="E27" s="221"/>
      <c r="F27" s="231">
        <f t="shared" ref="F27:F28" si="1">D27*ROUND(E27, 2)</f>
        <v>0</v>
      </c>
      <c r="G27" s="260" t="s">
        <v>1008</v>
      </c>
      <c r="H27" s="233"/>
      <c r="I27" s="233"/>
      <c r="J27" s="233"/>
      <c r="K27" s="233"/>
      <c r="L27" s="234"/>
      <c r="M27" s="235"/>
      <c r="N27" s="235"/>
      <c r="O27" s="261"/>
    </row>
    <row r="28" spans="1:15">
      <c r="A28" s="227" t="s">
        <v>1042</v>
      </c>
      <c r="B28" s="259" t="s">
        <v>1043</v>
      </c>
      <c r="C28" s="229" t="s">
        <v>1007</v>
      </c>
      <c r="D28" s="230">
        <v>100</v>
      </c>
      <c r="E28" s="221"/>
      <c r="F28" s="231">
        <f t="shared" si="1"/>
        <v>0</v>
      </c>
      <c r="G28" s="262"/>
      <c r="H28" s="233"/>
      <c r="I28" s="233"/>
      <c r="J28" s="233"/>
      <c r="K28" s="233"/>
      <c r="L28" s="234"/>
      <c r="M28" s="235"/>
      <c r="N28" s="235" t="s">
        <v>1008</v>
      </c>
      <c r="O28" s="261"/>
    </row>
    <row r="29" spans="1:15">
      <c r="A29" s="227" t="s">
        <v>1044</v>
      </c>
      <c r="B29" s="263" t="s">
        <v>1045</v>
      </c>
      <c r="C29" s="229" t="s">
        <v>1007</v>
      </c>
      <c r="D29" s="230">
        <v>8</v>
      </c>
      <c r="E29" s="221"/>
      <c r="F29" s="231">
        <f t="shared" si="0"/>
        <v>0</v>
      </c>
      <c r="G29" s="232"/>
      <c r="H29" s="233"/>
      <c r="I29" s="233"/>
      <c r="J29" s="233"/>
      <c r="K29" s="233"/>
      <c r="L29" s="234" t="s">
        <v>1008</v>
      </c>
      <c r="M29" s="235"/>
      <c r="N29" s="235"/>
      <c r="O29" s="236"/>
    </row>
    <row r="30" spans="1:15">
      <c r="A30" s="227" t="s">
        <v>1046</v>
      </c>
      <c r="B30" s="263" t="s">
        <v>1047</v>
      </c>
      <c r="C30" s="229" t="s">
        <v>1007</v>
      </c>
      <c r="D30" s="230">
        <v>32</v>
      </c>
      <c r="E30" s="221"/>
      <c r="F30" s="231">
        <f t="shared" si="0"/>
        <v>0</v>
      </c>
      <c r="G30" s="232"/>
      <c r="H30" s="233"/>
      <c r="I30" s="233"/>
      <c r="J30" s="233"/>
      <c r="K30" s="233" t="s">
        <v>1008</v>
      </c>
      <c r="L30" s="234" t="s">
        <v>1008</v>
      </c>
      <c r="M30" s="235"/>
      <c r="N30" s="235"/>
      <c r="O30" s="236"/>
    </row>
    <row r="31" spans="1:15">
      <c r="A31" s="227" t="s">
        <v>1048</v>
      </c>
      <c r="B31" s="264" t="s">
        <v>1049</v>
      </c>
      <c r="C31" s="229" t="s">
        <v>1007</v>
      </c>
      <c r="D31" s="230">
        <v>24</v>
      </c>
      <c r="E31" s="221"/>
      <c r="F31" s="231">
        <f t="shared" si="0"/>
        <v>0</v>
      </c>
      <c r="G31" s="232"/>
      <c r="H31" s="233"/>
      <c r="I31" s="233"/>
      <c r="J31" s="233"/>
      <c r="K31" s="233" t="s">
        <v>1008</v>
      </c>
      <c r="L31" s="234"/>
      <c r="M31" s="235"/>
      <c r="N31" s="235"/>
      <c r="O31" s="236"/>
    </row>
    <row r="32" spans="1:15">
      <c r="A32" s="227" t="s">
        <v>1050</v>
      </c>
      <c r="B32" s="264" t="s">
        <v>1051</v>
      </c>
      <c r="C32" s="229" t="s">
        <v>1007</v>
      </c>
      <c r="D32" s="230">
        <v>48</v>
      </c>
      <c r="E32" s="221"/>
      <c r="F32" s="231">
        <f t="shared" si="0"/>
        <v>0</v>
      </c>
      <c r="G32" s="232"/>
      <c r="H32" s="233"/>
      <c r="I32" s="233"/>
      <c r="J32" s="233"/>
      <c r="K32" s="233" t="s">
        <v>1008</v>
      </c>
      <c r="L32" s="234"/>
      <c r="M32" s="235"/>
      <c r="N32" s="235"/>
      <c r="O32" s="236"/>
    </row>
    <row r="33" spans="1:15">
      <c r="A33" s="227" t="s">
        <v>1052</v>
      </c>
      <c r="B33" s="265" t="s">
        <v>1053</v>
      </c>
      <c r="C33" s="229" t="s">
        <v>1007</v>
      </c>
      <c r="D33" s="230">
        <v>48</v>
      </c>
      <c r="E33" s="221"/>
      <c r="F33" s="231">
        <f t="shared" si="0"/>
        <v>0</v>
      </c>
      <c r="G33" s="232"/>
      <c r="H33" s="233"/>
      <c r="I33" s="233"/>
      <c r="J33" s="233"/>
      <c r="K33" s="233" t="s">
        <v>1008</v>
      </c>
      <c r="L33" s="234"/>
      <c r="M33" s="235"/>
      <c r="N33" s="235"/>
      <c r="O33" s="236"/>
    </row>
    <row r="34" spans="1:15" ht="26.5" thickBot="1">
      <c r="A34" s="227" t="s">
        <v>1054</v>
      </c>
      <c r="B34" s="266" t="s">
        <v>1055</v>
      </c>
      <c r="C34" s="250" t="s">
        <v>1007</v>
      </c>
      <c r="D34" s="267">
        <v>48</v>
      </c>
      <c r="E34" s="220"/>
      <c r="F34" s="252">
        <f t="shared" si="0"/>
        <v>0</v>
      </c>
      <c r="G34" s="268"/>
      <c r="H34" s="269"/>
      <c r="I34" s="269"/>
      <c r="J34" s="269"/>
      <c r="K34" s="269" t="s">
        <v>1008</v>
      </c>
      <c r="L34" s="270" t="s">
        <v>1008</v>
      </c>
      <c r="M34" s="271"/>
      <c r="N34" s="271"/>
      <c r="O34" s="257"/>
    </row>
    <row r="35" spans="1:15" ht="15" thickBot="1">
      <c r="A35" s="116"/>
      <c r="C35" s="223"/>
      <c r="D35" s="223"/>
      <c r="E35" s="218"/>
      <c r="F35" s="225"/>
    </row>
    <row r="36" spans="1:15" ht="15" thickBot="1">
      <c r="A36" s="116"/>
      <c r="E36" s="295" t="s">
        <v>1056</v>
      </c>
      <c r="F36" s="296"/>
    </row>
    <row r="37" spans="1:15" ht="15" thickBot="1">
      <c r="A37" s="116"/>
      <c r="B37" s="297" t="s">
        <v>1057</v>
      </c>
      <c r="C37" s="298"/>
      <c r="D37" s="298"/>
      <c r="E37" s="299"/>
      <c r="F37" s="272">
        <f>SUM(F11:F34)</f>
        <v>0</v>
      </c>
    </row>
    <row r="38" spans="1:15" ht="15" thickBot="1">
      <c r="A38" s="116"/>
      <c r="B38" s="273"/>
      <c r="C38" s="273"/>
      <c r="D38" s="273"/>
      <c r="E38" s="222"/>
      <c r="F38" s="274"/>
    </row>
    <row r="39" spans="1:15" ht="15" thickBot="1">
      <c r="A39" s="116"/>
      <c r="B39" s="300" t="s">
        <v>1058</v>
      </c>
      <c r="C39" s="301"/>
      <c r="D39" s="301"/>
      <c r="E39" s="302"/>
      <c r="F39" s="272">
        <f>SUM(F11:F34) * 5</f>
        <v>0</v>
      </c>
    </row>
    <row r="42" spans="1:15">
      <c r="A42" s="68" t="s">
        <v>36</v>
      </c>
    </row>
    <row r="43" spans="1:15">
      <c r="A43" s="29" t="s">
        <v>80</v>
      </c>
    </row>
    <row r="44" spans="1:15">
      <c r="A44" s="29" t="s">
        <v>82</v>
      </c>
    </row>
  </sheetData>
  <sheetProtection algorithmName="SHA-512" hashValue="mOH3z7w3PilMwMC9WrYW+cu21oBegwat+E2XoCCT2Nn3ftt2kyB/DIeKpT6U8JP8MxmbIZafcsuAlX6ZhT9qDw==" saltValue="Mm/BWSL/JlwfEKpa+Lm9Sw==" spinCount="100000" sheet="1" objects="1" scenarios="1"/>
  <mergeCells count="21">
    <mergeCell ref="O7:O9"/>
    <mergeCell ref="G6:L6"/>
    <mergeCell ref="A7:A9"/>
    <mergeCell ref="B7:B9"/>
    <mergeCell ref="C7:C9"/>
    <mergeCell ref="D7:D9"/>
    <mergeCell ref="E7:E9"/>
    <mergeCell ref="F7:F9"/>
    <mergeCell ref="G7:G9"/>
    <mergeCell ref="H7:H9"/>
    <mergeCell ref="I7:I9"/>
    <mergeCell ref="J7:J9"/>
    <mergeCell ref="K7:K9"/>
    <mergeCell ref="L7:L9"/>
    <mergeCell ref="M7:M9"/>
    <mergeCell ref="N7:N9"/>
    <mergeCell ref="B10:O10"/>
    <mergeCell ref="B26:O26"/>
    <mergeCell ref="E36:F36"/>
    <mergeCell ref="B37:E37"/>
    <mergeCell ref="B39:E39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4</vt:i4>
      </vt:variant>
    </vt:vector>
  </HeadingPairs>
  <TitlesOfParts>
    <vt:vector size="10" baseType="lpstr">
      <vt:lpstr>SÚHRNNÝ ROZPOČET DIELA</vt:lpstr>
      <vt:lpstr>ČASTI STAVBY CELKOM</vt:lpstr>
      <vt:lpstr>VŠEOBECNÉ POLOŽKY CELKOM</vt:lpstr>
      <vt:lpstr>VP - Dokumentacia Zhotovitela</vt:lpstr>
      <vt:lpstr>VP - Zach. arch. výskum</vt:lpstr>
      <vt:lpstr>VP - Kybernetická bezpečnosť</vt:lpstr>
      <vt:lpstr>'ČASTI STAVBY CELKOM'!Názvy_tlače</vt:lpstr>
      <vt:lpstr>'VP - Dokumentacia Zhotovitela'!Názvy_tlače</vt:lpstr>
      <vt:lpstr>'VP - Zach. arch. výskum'!Oblasť_tlače</vt:lpstr>
      <vt:lpstr>'VŠEOBECNÉ POLOŽKY CELKOM'!Oblasť_tlače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2025-12-31T08:24:13Z</dcterms:modified>
</cp:coreProperties>
</file>